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 filterPrivacy="1"/>
  <xr:revisionPtr revIDLastSave="0" documentId="13_ncr:1_{55E8A9C2-7C33-455E-9359-89375F7947D0}" xr6:coauthVersionLast="36" xr6:coauthVersionMax="47" xr10:uidLastSave="{00000000-0000-0000-0000-000000000000}"/>
  <bookViews>
    <workbookView xWindow="0" yWindow="0" windowWidth="25200" windowHeight="10515" xr2:uid="{00000000-000D-0000-FFFF-FFFF00000000}"/>
  </bookViews>
  <sheets>
    <sheet name="LOT 1" sheetId="10" r:id="rId1"/>
    <sheet name="LOT 2" sheetId="11" r:id="rId2"/>
  </sheets>
  <definedNames>
    <definedName name="_xlnm._FilterDatabase" localSheetId="0" hidden="1">'LOT 1'!$A$7:$Q$39</definedName>
    <definedName name="_xlnm._FilterDatabase" localSheetId="1" hidden="1">'LOT 2'!$A$7:$AO$12</definedName>
    <definedName name="_xlnm.Print_Titles" localSheetId="0">'LOT 1'!$1:$7</definedName>
    <definedName name="_xlnm.Print_Titles" localSheetId="1">'LOT 2'!$7:$7</definedName>
    <definedName name="_xlnm.Print_Area" localSheetId="0">'LOT 1'!$A$1:$Q$52</definedName>
    <definedName name="_xlnm.Print_Area" localSheetId="1">'LOT 2'!$A$1:$Q$25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0" l="1"/>
  <c r="O28" i="10" l="1"/>
  <c r="O10" i="11"/>
  <c r="Q10" i="11" s="1"/>
  <c r="O9" i="11"/>
  <c r="Q9" i="11" s="1"/>
  <c r="O8" i="11"/>
  <c r="O11" i="11"/>
  <c r="Q11" i="11" s="1"/>
  <c r="Q28" i="10" l="1"/>
  <c r="Q8" i="11"/>
  <c r="O12" i="11"/>
  <c r="Q12" i="11" s="1"/>
  <c r="O13" i="11" l="1"/>
  <c r="P13" i="11"/>
  <c r="P24" i="11" s="1"/>
  <c r="O9" i="10"/>
  <c r="Q9" i="10" s="1"/>
  <c r="O10" i="10"/>
  <c r="Q10" i="10" s="1"/>
  <c r="O11" i="10"/>
  <c r="O12" i="10"/>
  <c r="Q12" i="10" s="1"/>
  <c r="O13" i="10"/>
  <c r="Q13" i="10" s="1"/>
  <c r="O14" i="10"/>
  <c r="Q14" i="10" s="1"/>
  <c r="O15" i="10"/>
  <c r="Q15" i="10" s="1"/>
  <c r="O16" i="10"/>
  <c r="Q16" i="10" s="1"/>
  <c r="O17" i="10"/>
  <c r="Q17" i="10" s="1"/>
  <c r="O18" i="10"/>
  <c r="Q18" i="10" s="1"/>
  <c r="O19" i="10"/>
  <c r="Q19" i="10" s="1"/>
  <c r="O20" i="10"/>
  <c r="Q20" i="10" s="1"/>
  <c r="O21" i="10"/>
  <c r="Q21" i="10" s="1"/>
  <c r="O22" i="10"/>
  <c r="Q22" i="10" s="1"/>
  <c r="O23" i="10"/>
  <c r="Q23" i="10" s="1"/>
  <c r="O24" i="10"/>
  <c r="Q24" i="10" s="1"/>
  <c r="O25" i="10"/>
  <c r="Q25" i="10" s="1"/>
  <c r="O26" i="10"/>
  <c r="Q26" i="10" s="1"/>
  <c r="O27" i="10"/>
  <c r="Q27" i="10" s="1"/>
  <c r="O29" i="10"/>
  <c r="Q29" i="10" s="1"/>
  <c r="O30" i="10"/>
  <c r="Q30" i="10" s="1"/>
  <c r="O31" i="10"/>
  <c r="Q31" i="10" s="1"/>
  <c r="O32" i="10"/>
  <c r="Q32" i="10" s="1"/>
  <c r="O33" i="10"/>
  <c r="Q33" i="10" s="1"/>
  <c r="O34" i="10"/>
  <c r="Q34" i="10" s="1"/>
  <c r="O35" i="10"/>
  <c r="Q35" i="10" s="1"/>
  <c r="O36" i="10"/>
  <c r="Q36" i="10" s="1"/>
  <c r="O37" i="10"/>
  <c r="Q37" i="10" s="1"/>
  <c r="O38" i="10"/>
  <c r="Q38" i="10" s="1"/>
  <c r="O39" i="10"/>
  <c r="Q39" i="10" s="1"/>
  <c r="Q8" i="10"/>
  <c r="Q11" i="10" l="1"/>
  <c r="P40" i="10" s="1"/>
  <c r="P51" i="10" s="1"/>
  <c r="O40" i="10"/>
</calcChain>
</file>

<file path=xl/sharedStrings.xml><?xml version="1.0" encoding="utf-8"?>
<sst xmlns="http://schemas.openxmlformats.org/spreadsheetml/2006/main" count="212" uniqueCount="90">
  <si>
    <t>N° article</t>
  </si>
  <si>
    <t>Famille</t>
  </si>
  <si>
    <t xml:space="preserve">Libellé produit </t>
  </si>
  <si>
    <t>Unité</t>
  </si>
  <si>
    <t>Dénomination de vente</t>
  </si>
  <si>
    <t>Référence fournisseur</t>
  </si>
  <si>
    <t>Marque</t>
  </si>
  <si>
    <t>Nombre total d'unités dans le type de conditionnement</t>
  </si>
  <si>
    <t>EAN 13</t>
  </si>
  <si>
    <t>Montant HT en €</t>
  </si>
  <si>
    <t>Montant TTC en €</t>
  </si>
  <si>
    <t>UNITE</t>
  </si>
  <si>
    <t>Eaux minérales gazeuses</t>
  </si>
  <si>
    <t>Eaux minérales plates</t>
  </si>
  <si>
    <t>Eaux minérales gazeuses aromatisées</t>
  </si>
  <si>
    <t>Boissons plates à base de thés</t>
  </si>
  <si>
    <t>Boissons plates aux fruits</t>
  </si>
  <si>
    <t>Soda</t>
  </si>
  <si>
    <t>Cidres</t>
  </si>
  <si>
    <t>Vins</t>
  </si>
  <si>
    <t>Sirop</t>
  </si>
  <si>
    <t>Champagne</t>
  </si>
  <si>
    <t>Echantillons</t>
  </si>
  <si>
    <t>EAU GAZEUSE 
VERRE PERDU 75CL
TYPE PERRIER OU EQUIVALENT</t>
  </si>
  <si>
    <t>EAU GAZEUSE AROMATISEE CITRON
CANETTE 33CL
TYPE SANPELLEGRINO OU EQUIVALENT</t>
  </si>
  <si>
    <t>EAU GAZEUSE AROMATISEE ORANGE
CANETTE 33CL
TYPE SANPELLEGRINO OU EQUIVALENT</t>
  </si>
  <si>
    <t>BOISSON AU THE SAVEUR CITRON ET MENTHE
CANETTE 33CL
TYPE FUZE TEA</t>
  </si>
  <si>
    <t>BOISSON AU THE SAVEUR PECHE
CANETTE 33CL
TYPE FUZE TEA</t>
  </si>
  <si>
    <t>BOISSON AUX JUS DE FRUITS SAVEUR TROPICAL
CANETTE 33CL
 TYPE OASIS OU EQUIVALENT</t>
  </si>
  <si>
    <t>BOISSON AUX JUS DE FRUITS SAVEUR POMME CASSIS FRAMBOISE
CANETTE 33CL
TYPE OASIS OU EQUIVALENT</t>
  </si>
  <si>
    <t>EAU MINERALE NATURELLE PLATE 
TYPE TETRA PACK 50 CL ou EQUIVALENT</t>
  </si>
  <si>
    <t>EAU MINERALE NATURELLE PLATE 
VERRE PERDU 75CL 
TYPE VITTEL ou EQUIVALENT</t>
  </si>
  <si>
    <t>EAU MINERALE NATURELLE GAZEUSE  
CANETTE 33CL 
TYPE PERRIER ou EQUIVALENT</t>
  </si>
  <si>
    <t>BOISSON AUX JUS DE FRUITS SAVEUR ORANGE 
CANETTE 33CL
TYPE MINUTE MAID OU EQUIVALENT</t>
  </si>
  <si>
    <t>BOISSON AUX JUS DE FRUITS SAVEUR MULTIFRUITS 
CANETTE 33CL
TYPE MINUTE MAID OU EQUIVALENT</t>
  </si>
  <si>
    <t>BOISSON AUX JUS DE FRUITS SAVEUR POMME 
CANETTE 33CL
TYPE MINUTE MAID OU EQUIVALENT</t>
  </si>
  <si>
    <t>BOISSON GAZEUSE COLA 
CANETTE 33CL
TYPE COCA COLA OU EQUIVALENT</t>
  </si>
  <si>
    <t>BOISSON GAZEUSE SAVEUR ORANGE
CANETTE 33CL
 TYPE ORANGINA OU EQUIVALENT</t>
  </si>
  <si>
    <t>BOISSON GAZEUSE  SAVEUR CITRON
CANETTE 33CL
 TYPE FANTA OU EQUIVALENT</t>
  </si>
  <si>
    <t>BOISSON GAZEUSE COLA ZERO SUCRE
CANETTE 33CL
 TYPE COCA COLA OU EQUIVALENT</t>
  </si>
  <si>
    <t>BOISSON GAZEUSE SAVEUR CITRON ET CITRON VERT
CANETTE 33CL
TYPE SPRITE OU EQUIVALENT</t>
  </si>
  <si>
    <t>BOISSON GAZEUSE COLA
VERRE CONSIGNE 1L
 TYPE COCA COLA OU EQUIVALENT</t>
  </si>
  <si>
    <t>CIDRE DOUX 
VERRE PERDU 75 CL</t>
  </si>
  <si>
    <t>CIDRE BRUT
VERRE PERDU 75 CL</t>
  </si>
  <si>
    <t>SIROP DE VANILLE PUR SUCRE DE CANNE SANS OGM
70CL à 1L</t>
  </si>
  <si>
    <t>SIROP CHOCO COOKIE PUR SUCRE DE CANNE SANS OGM
70CL à 1L</t>
  </si>
  <si>
    <t>SIROP DE CARAMEL PUR SUCRE DE CANNE SANS OGM
70CL à 1L</t>
  </si>
  <si>
    <t>SIROP DE NOISETTE PUR SUCRE DE CANNE SANS OGM
70CL à 1L</t>
  </si>
  <si>
    <t>Quantités prévisionnelles sur 12 mois (exprimée dans l'unité de la colonne D)</t>
  </si>
  <si>
    <t>SIQO le cas échéant</t>
  </si>
  <si>
    <t xml:space="preserve">Type de conditionnement </t>
  </si>
  <si>
    <t>Prix unitaire HT 
2 chiffres après la virgule
Taxes spécifiques incluses 
(Droits d'accises, taxes sur les boissons sucrées, cotisations sécurité sociale)</t>
  </si>
  <si>
    <t xml:space="preserve">LIMONADE BIO
BOUTEILLE VERRE 75 CL </t>
  </si>
  <si>
    <t xml:space="preserve">JUS POIRE BIO 100% PUR JUS 
BOUTEILLE VERRE  1L </t>
  </si>
  <si>
    <t xml:space="preserve">JUS POMME BIO 100% PUR JUS 
BOUTEILLE VERRE 1L </t>
  </si>
  <si>
    <t xml:space="preserve">JUS RAISIN BIO 100% PUR JUS 
BOUTEILLE VERRE 1L </t>
  </si>
  <si>
    <t>JUS FRUITS</t>
  </si>
  <si>
    <t>LIMONADE</t>
  </si>
  <si>
    <t>Boisson probiotique</t>
  </si>
  <si>
    <t>BOISSON FERMENTEE AU THE SUCRE ET CULTURE SYMBIOTIQUE DE LEVURES ET BACTERIES
VERRE PERDU 33 CL
TYPE KOMBUCHA</t>
  </si>
  <si>
    <t>CHAMPAGNE REPONDANT AUX CRITERES DE LA LOI EGALIM 
BOUTEILLE VERRE 75CL
AOP/AOC ou EQUIVALENT</t>
  </si>
  <si>
    <t>VIN BLANC TYPE PAYS OC CHARDONNAY REPONDANT AUX CRITERES DE LA LOI EGALIM  (HVE/IGP ou équivalent)</t>
  </si>
  <si>
    <t>VIN BLANC TYPE CHABLIS MOREAU GLOIRE REPONDANT AUX CRITERES DE LA LOI EGALIM (AOP/AOC ou équivalent)</t>
  </si>
  <si>
    <t>VIN ROUGE TYPE ST NICOLAS DE BOURGUEIL PETIT GRAIN REPONDANT AUX CRITERES DE LA LOI EGALIM  (AOP/AOC ou équivalent)</t>
  </si>
  <si>
    <t>VIN ROUGE TYPE COTE DU RHONE GUIGAL REPONDANT AUX CRITERES DE LA LOI EGALIM (AOP/AOC ou équivalent)</t>
  </si>
  <si>
    <t>ANNEXE 1 A L'ACTE D'ENGAGEMENT : BORDEREAU DES PRIX UNITAIRES</t>
  </si>
  <si>
    <t xml:space="preserve">Nom du candidat : </t>
  </si>
  <si>
    <t>MARCHÉ N° 2026-03 : FOURNITURE DE BOISSONS POUR LES RESTAURANTS DU CROUS GRENOBLE ALPES</t>
  </si>
  <si>
    <t xml:space="preserve">Lot n°1 : </t>
  </si>
  <si>
    <t>Quantités prévisionnelles sur 12 mois  (exprimée dans l'unité de la colonne D)</t>
  </si>
  <si>
    <t xml:space="preserve">Lot n°2 : </t>
  </si>
  <si>
    <t>Montant estimatif total sur 12 mois :</t>
  </si>
  <si>
    <t xml:space="preserve">Le montant de ce lot  ne pourra dépasser 10 % du montant estimatif sur 12 mois TTC </t>
  </si>
  <si>
    <t>soit un montant maximum TTC d'une valeur de :</t>
  </si>
  <si>
    <t>ENGAGEMENT MAXIMUM HT SUR 12 MOIS :</t>
  </si>
  <si>
    <t>LOT CATALOGUE</t>
  </si>
  <si>
    <t>Remise accordée sur le lot catalogue</t>
  </si>
  <si>
    <t>Taux de TVA en %</t>
  </si>
  <si>
    <t>BOISSON GAZEUSE COLA AROMATISEE CERISE
CANETTE 33CL
TYPE COCA COLA OU EQUIVALENT</t>
  </si>
  <si>
    <t xml:space="preserve">Le montant de ce lot  ne pourra dépasser 10 % du montant estimatif TTC sur 12 mois </t>
  </si>
  <si>
    <t>FOURNITURE DE BOISSONS CONVENTIONNELLES POUR LES 4 DEPARTEMENTS</t>
  </si>
  <si>
    <t>FOURNITURE DE BOISSONS BIO POUR LE DEPARTEMENT DE L'ISERE</t>
  </si>
  <si>
    <t xml:space="preserve">JUS ORANGE BIO 100% PUR JUS 
BRIQUE OU BOUTEILLE VERRE 1L </t>
  </si>
  <si>
    <t>NON</t>
  </si>
  <si>
    <t>OUI</t>
  </si>
  <si>
    <t>FRANCO DE PORT</t>
  </si>
  <si>
    <t xml:space="preserve">Minimum de commande du candidat : </t>
  </si>
  <si>
    <t>Le montant minimum de commande pour livraison franco de port ne pourra dépasser 250€ HT</t>
  </si>
  <si>
    <t xml:space="preserve">Frais de port HT si minimum non atteint : </t>
  </si>
  <si>
    <t>Le montant minimum de commande pour livraison franco de port ne pourra dépasser 100€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</si>
</sst>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0.0000"/>
    <numFmt numFmtId="165" formatCode="#,##0.00\ &quot;€&quot;"/>
    <numFmt numFmtId="166" formatCode="#,##0.000\ &quot;€&quot;"/>
    <numFmt numFmtId="167" formatCode="_-* #,##0.00\ [$€]_-;\-* #,##0.00\ [$€]_-;_-* \-??\ [$€]_-;_-@_-"/>
    <numFmt numFmtId="168" formatCode="#,##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8"/>
      <color indexed="8"/>
      <name val="Arial"/>
      <family val="2"/>
    </font>
    <font>
      <b/>
      <sz val="20"/>
      <color indexed="8"/>
      <name val="Arial"/>
      <family val="2"/>
    </font>
    <font>
      <b/>
      <sz val="22"/>
      <color indexed="8"/>
      <name val="Arial"/>
      <family val="2"/>
    </font>
    <font>
      <b/>
      <sz val="22"/>
      <name val="Arial"/>
      <family val="2"/>
    </font>
    <font>
      <sz val="22"/>
      <color indexed="8"/>
      <name val="Calibri"/>
      <family val="2"/>
      <scheme val="minor"/>
    </font>
    <font>
      <sz val="22"/>
      <color indexed="8"/>
      <name val="Arial"/>
      <family val="2"/>
    </font>
    <font>
      <b/>
      <sz val="18"/>
      <name val="Arial"/>
      <family val="2"/>
    </font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theme="1"/>
      <name val="Corbel"/>
      <family val="2"/>
    </font>
    <font>
      <sz val="18"/>
      <color indexed="8"/>
      <name val="Calibri"/>
      <family val="2"/>
      <scheme val="minor"/>
    </font>
    <font>
      <sz val="1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indexed="8"/>
      <name val="Arial"/>
      <family val="2"/>
    </font>
    <font>
      <sz val="18"/>
      <color indexed="8"/>
      <name val="Calibri"/>
      <family val="2"/>
    </font>
    <font>
      <sz val="18"/>
      <name val="Calibri"/>
      <family val="2"/>
    </font>
    <font>
      <b/>
      <sz val="28"/>
      <name val="Arial"/>
      <family val="2"/>
    </font>
    <font>
      <b/>
      <sz val="24"/>
      <name val="Arial"/>
      <family val="2"/>
    </font>
    <font>
      <sz val="22"/>
      <name val="Arial"/>
      <family val="2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24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vertical="top"/>
    </xf>
    <xf numFmtId="0" fontId="3" fillId="0" borderId="0"/>
    <xf numFmtId="0" fontId="1" fillId="0" borderId="0"/>
    <xf numFmtId="0" fontId="4" fillId="0" borderId="0"/>
    <xf numFmtId="0" fontId="5" fillId="0" borderId="0"/>
    <xf numFmtId="0" fontId="2" fillId="0" borderId="0">
      <alignment vertical="top"/>
    </xf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167" fontId="3" fillId="0" borderId="0" applyFill="0" applyBorder="0" applyAlignment="0" applyProtection="0"/>
    <xf numFmtId="0" fontId="3" fillId="0" borderId="0"/>
    <xf numFmtId="0" fontId="17" fillId="0" borderId="0"/>
  </cellStyleXfs>
  <cellXfs count="94">
    <xf numFmtId="0" fontId="0" fillId="0" borderId="0" xfId="0"/>
    <xf numFmtId="0" fontId="3" fillId="0" borderId="0" xfId="12" applyProtection="1"/>
    <xf numFmtId="0" fontId="0" fillId="0" borderId="0" xfId="0" applyAlignment="1" applyProtection="1">
      <alignment horizontal="center"/>
    </xf>
    <xf numFmtId="165" fontId="0" fillId="0" borderId="0" xfId="0" applyNumberFormat="1" applyFill="1" applyAlignment="1" applyProtection="1">
      <alignment horizontal="center" vertical="center"/>
    </xf>
    <xf numFmtId="166" fontId="14" fillId="0" borderId="0" xfId="0" applyNumberFormat="1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right" vertical="center"/>
    </xf>
    <xf numFmtId="0" fontId="16" fillId="0" borderId="0" xfId="0" applyFont="1" applyFill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center" vertical="center" wrapText="1"/>
    </xf>
    <xf numFmtId="0" fontId="29" fillId="0" borderId="0" xfId="0" applyFont="1" applyBorder="1" applyAlignment="1" applyProtection="1">
      <alignment horizontal="left" vertical="center"/>
    </xf>
    <xf numFmtId="49" fontId="9" fillId="4" borderId="4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49" fontId="9" fillId="5" borderId="4" xfId="0" applyNumberFormat="1" applyFont="1" applyFill="1" applyBorder="1" applyAlignment="1" applyProtection="1">
      <alignment vertical="center"/>
      <protection locked="0"/>
    </xf>
    <xf numFmtId="0" fontId="27" fillId="0" borderId="2" xfId="0" applyFont="1" applyBorder="1" applyAlignment="1" applyProtection="1">
      <alignment vertical="center"/>
    </xf>
    <xf numFmtId="0" fontId="27" fillId="0" borderId="3" xfId="0" applyFont="1" applyBorder="1" applyAlignment="1" applyProtection="1">
      <alignment vertical="center"/>
    </xf>
    <xf numFmtId="165" fontId="30" fillId="0" borderId="1" xfId="0" applyNumberFormat="1" applyFont="1" applyBorder="1" applyAlignment="1" applyProtection="1">
      <alignment vertical="center"/>
    </xf>
    <xf numFmtId="0" fontId="18" fillId="5" borderId="1" xfId="1" applyFont="1" applyFill="1" applyBorder="1" applyAlignment="1" applyProtection="1">
      <alignment horizontal="left" vertical="center" wrapText="1" readingOrder="1"/>
      <protection locked="0"/>
    </xf>
    <xf numFmtId="49" fontId="18" fillId="5" borderId="1" xfId="1" applyNumberFormat="1" applyFont="1" applyFill="1" applyBorder="1" applyAlignment="1" applyProtection="1">
      <alignment horizontal="left" vertical="center" wrapText="1" readingOrder="1"/>
      <protection locked="0"/>
    </xf>
    <xf numFmtId="165" fontId="18" fillId="5" borderId="1" xfId="1" applyNumberFormat="1" applyFont="1" applyFill="1" applyBorder="1" applyAlignment="1" applyProtection="1">
      <alignment horizontal="right" vertical="center" wrapText="1" readingOrder="1"/>
      <protection locked="0"/>
    </xf>
    <xf numFmtId="165" fontId="21" fillId="5" borderId="1" xfId="1" applyNumberFormat="1" applyFont="1" applyFill="1" applyBorder="1" applyAlignment="1" applyProtection="1">
      <alignment horizontal="center" vertical="center" wrapText="1" readingOrder="1"/>
      <protection locked="0"/>
    </xf>
    <xf numFmtId="1" fontId="6" fillId="2" borderId="1" xfId="3" applyNumberFormat="1" applyFont="1" applyFill="1" applyBorder="1" applyAlignment="1" applyProtection="1">
      <alignment horizontal="center" vertical="center" wrapText="1" readingOrder="1"/>
    </xf>
    <xf numFmtId="0" fontId="6" fillId="2" borderId="1" xfId="3" applyFont="1" applyFill="1" applyBorder="1" applyAlignment="1" applyProtection="1">
      <alignment horizontal="center" vertical="center" wrapText="1" readingOrder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5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 readingOrder="1"/>
    </xf>
    <xf numFmtId="1" fontId="6" fillId="2" borderId="1" xfId="6" applyNumberFormat="1" applyFont="1" applyFill="1" applyBorder="1" applyAlignment="1" applyProtection="1">
      <alignment horizontal="center" vertical="center" wrapText="1" readingOrder="1"/>
    </xf>
    <xf numFmtId="0" fontId="7" fillId="2" borderId="0" xfId="1" applyFont="1" applyFill="1" applyAlignment="1" applyProtection="1">
      <alignment horizontal="center" vertical="center" wrapText="1" readingOrder="1"/>
    </xf>
    <xf numFmtId="0" fontId="18" fillId="2" borderId="1" xfId="1" applyFont="1" applyFill="1" applyBorder="1" applyAlignment="1" applyProtection="1">
      <alignment horizontal="center" vertical="center" wrapText="1" readingOrder="1"/>
    </xf>
    <xf numFmtId="0" fontId="18" fillId="2" borderId="1" xfId="1" applyFont="1" applyFill="1" applyBorder="1" applyAlignment="1" applyProtection="1">
      <alignment vertical="center" wrapText="1" readingOrder="1"/>
    </xf>
    <xf numFmtId="0" fontId="19" fillId="2" borderId="1" xfId="2" applyFont="1" applyFill="1" applyBorder="1" applyAlignment="1" applyProtection="1">
      <alignment horizontal="center" vertical="center" wrapText="1" readingOrder="1"/>
    </xf>
    <xf numFmtId="3" fontId="20" fillId="2" borderId="1" xfId="1" applyNumberFormat="1" applyFont="1" applyFill="1" applyBorder="1" applyAlignment="1" applyProtection="1">
      <alignment horizontal="center" vertical="center" wrapText="1" readingOrder="1"/>
    </xf>
    <xf numFmtId="165" fontId="18" fillId="2" borderId="1" xfId="1" applyNumberFormat="1" applyFont="1" applyFill="1" applyBorder="1" applyAlignment="1" applyProtection="1">
      <alignment horizontal="right" vertical="center" wrapText="1" readingOrder="1"/>
    </xf>
    <xf numFmtId="0" fontId="10" fillId="2" borderId="0" xfId="1" applyFont="1" applyFill="1" applyAlignment="1" applyProtection="1">
      <alignment horizontal="center" vertical="center" wrapText="1" readingOrder="1"/>
    </xf>
    <xf numFmtId="0" fontId="19" fillId="2" borderId="1" xfId="1" applyFont="1" applyFill="1" applyBorder="1" applyAlignment="1" applyProtection="1">
      <alignment horizontal="left" vertical="center" wrapText="1" readingOrder="1"/>
    </xf>
    <xf numFmtId="0" fontId="19" fillId="2" borderId="1" xfId="1" applyFont="1" applyFill="1" applyBorder="1" applyAlignment="1" applyProtection="1">
      <alignment vertical="center" wrapText="1" readingOrder="1"/>
    </xf>
    <xf numFmtId="3" fontId="21" fillId="2" borderId="1" xfId="1" applyNumberFormat="1" applyFont="1" applyFill="1" applyBorder="1" applyAlignment="1" applyProtection="1">
      <alignment horizontal="center" vertical="center" wrapText="1" readingOrder="1"/>
    </xf>
    <xf numFmtId="0" fontId="22" fillId="2" borderId="1" xfId="9" applyFont="1" applyFill="1" applyBorder="1" applyAlignment="1" applyProtection="1">
      <alignment horizontal="center" vertical="center" wrapText="1"/>
    </xf>
    <xf numFmtId="0" fontId="19" fillId="2" borderId="1" xfId="1" applyFont="1" applyFill="1" applyBorder="1" applyAlignment="1" applyProtection="1">
      <alignment horizontal="center" vertical="center" wrapText="1" readingOrder="1"/>
    </xf>
    <xf numFmtId="0" fontId="18" fillId="2" borderId="1" xfId="1" applyFont="1" applyFill="1" applyBorder="1" applyAlignment="1" applyProtection="1">
      <alignment horizontal="left" vertical="center" wrapText="1" readingOrder="1"/>
    </xf>
    <xf numFmtId="0" fontId="23" fillId="2" borderId="1" xfId="1" applyFont="1" applyFill="1" applyBorder="1" applyAlignment="1" applyProtection="1">
      <alignment horizontal="center" vertical="center" wrapText="1" readingOrder="1"/>
    </xf>
    <xf numFmtId="0" fontId="24" fillId="2" borderId="1" xfId="1" applyFont="1" applyFill="1" applyBorder="1" applyAlignment="1" applyProtection="1">
      <alignment horizontal="center" vertical="center" wrapText="1" readingOrder="1"/>
    </xf>
    <xf numFmtId="0" fontId="24" fillId="2" borderId="1" xfId="1" applyFont="1" applyFill="1" applyBorder="1" applyAlignment="1" applyProtection="1">
      <alignment horizontal="left" vertical="center" wrapText="1" readingOrder="1"/>
    </xf>
    <xf numFmtId="3" fontId="6" fillId="2" borderId="1" xfId="1" applyNumberFormat="1" applyFont="1" applyFill="1" applyBorder="1" applyAlignment="1" applyProtection="1">
      <alignment horizontal="center" vertical="center" wrapText="1" readingOrder="1"/>
    </xf>
    <xf numFmtId="0" fontId="8" fillId="2" borderId="0" xfId="1" applyFont="1" applyFill="1" applyAlignment="1" applyProtection="1">
      <alignment horizontal="center" vertical="center" wrapText="1" readingOrder="1"/>
    </xf>
    <xf numFmtId="0" fontId="25" fillId="2" borderId="1" xfId="1" applyFont="1" applyFill="1" applyBorder="1" applyAlignment="1" applyProtection="1">
      <alignment vertical="center" wrapText="1" readingOrder="1"/>
    </xf>
    <xf numFmtId="165" fontId="18" fillId="2" borderId="5" xfId="1" applyNumberFormat="1" applyFont="1" applyFill="1" applyBorder="1" applyAlignment="1" applyProtection="1">
      <alignment horizontal="right" vertical="center" wrapText="1" readingOrder="1"/>
    </xf>
    <xf numFmtId="0" fontId="23" fillId="2" borderId="0" xfId="1" applyFont="1" applyFill="1" applyBorder="1" applyAlignment="1" applyProtection="1">
      <alignment horizontal="center" vertical="center" wrapText="1" readingOrder="1"/>
    </xf>
    <xf numFmtId="0" fontId="24" fillId="2" borderId="0" xfId="1" applyFont="1" applyFill="1" applyBorder="1" applyAlignment="1" applyProtection="1">
      <alignment horizontal="center" vertical="center" wrapText="1" readingOrder="1"/>
    </xf>
    <xf numFmtId="0" fontId="24" fillId="2" borderId="0" xfId="1" applyFont="1" applyFill="1" applyBorder="1" applyAlignment="1" applyProtection="1">
      <alignment horizontal="left" vertical="center" wrapText="1" readingOrder="1"/>
    </xf>
    <xf numFmtId="0" fontId="19" fillId="2" borderId="0" xfId="2" applyFont="1" applyFill="1" applyBorder="1" applyAlignment="1" applyProtection="1">
      <alignment horizontal="center" vertical="center" wrapText="1" readingOrder="1"/>
    </xf>
    <xf numFmtId="3" fontId="8" fillId="2" borderId="0" xfId="1" applyNumberFormat="1" applyFont="1" applyFill="1" applyAlignment="1" applyProtection="1">
      <alignment horizontal="center" vertical="center" wrapText="1" readingOrder="1"/>
    </xf>
    <xf numFmtId="0" fontId="8" fillId="2" borderId="0" xfId="1" applyFont="1" applyFill="1" applyAlignment="1" applyProtection="1">
      <alignment horizontal="left" vertical="center" wrapText="1" readingOrder="1"/>
    </xf>
    <xf numFmtId="0" fontId="8" fillId="2" borderId="0" xfId="1" applyFont="1" applyFill="1" applyAlignment="1" applyProtection="1">
      <alignment vertical="center" wrapText="1" readingOrder="1"/>
    </xf>
    <xf numFmtId="0" fontId="9" fillId="2" borderId="0" xfId="2" applyFont="1" applyFill="1" applyAlignment="1" applyProtection="1">
      <alignment horizontal="center" vertical="center" wrapText="1" readingOrder="1"/>
    </xf>
    <xf numFmtId="0" fontId="1" fillId="2" borderId="0" xfId="7" applyFill="1" applyProtection="1"/>
    <xf numFmtId="0" fontId="8" fillId="2" borderId="0" xfId="1" applyFont="1" applyFill="1" applyAlignment="1" applyProtection="1">
      <alignment horizontal="right" vertical="center" wrapText="1" readingOrder="1"/>
    </xf>
    <xf numFmtId="4" fontId="8" fillId="2" borderId="0" xfId="1" applyNumberFormat="1" applyFont="1" applyFill="1" applyAlignment="1" applyProtection="1">
      <alignment horizontal="center" vertical="center" wrapText="1" readingOrder="1"/>
    </xf>
    <xf numFmtId="0" fontId="10" fillId="2" borderId="0" xfId="1" applyFont="1" applyFill="1" applyAlignment="1" applyProtection="1">
      <alignment horizontal="left" vertical="center" wrapText="1" readingOrder="1"/>
    </xf>
    <xf numFmtId="164" fontId="8" fillId="2" borderId="0" xfId="1" applyNumberFormat="1" applyFont="1" applyFill="1" applyAlignment="1" applyProtection="1">
      <alignment horizontal="right" vertical="center" wrapText="1" readingOrder="1"/>
    </xf>
    <xf numFmtId="164" fontId="10" fillId="2" borderId="0" xfId="1" applyNumberFormat="1" applyFont="1" applyFill="1" applyAlignment="1" applyProtection="1">
      <alignment horizontal="right" vertical="center" wrapText="1" readingOrder="1"/>
    </xf>
    <xf numFmtId="164" fontId="11" fillId="2" borderId="0" xfId="1" applyNumberFormat="1" applyFont="1" applyFill="1" applyAlignment="1" applyProtection="1">
      <alignment horizontal="right" vertical="center" wrapText="1" readingOrder="1"/>
    </xf>
    <xf numFmtId="164" fontId="8" fillId="2" borderId="0" xfId="1" applyNumberFormat="1" applyFont="1" applyFill="1" applyAlignment="1" applyProtection="1">
      <alignment horizontal="center" vertical="center" wrapText="1" readingOrder="1"/>
    </xf>
    <xf numFmtId="164" fontId="11" fillId="2" borderId="0" xfId="1" applyNumberFormat="1" applyFont="1" applyFill="1" applyAlignment="1" applyProtection="1">
      <alignment horizontal="center" vertical="center" wrapText="1" readingOrder="1"/>
    </xf>
    <xf numFmtId="10" fontId="18" fillId="5" borderId="1" xfId="1" applyNumberFormat="1" applyFont="1" applyFill="1" applyBorder="1" applyAlignment="1" applyProtection="1">
      <alignment horizontal="right" vertical="center" wrapText="1" readingOrder="1"/>
      <protection locked="0"/>
    </xf>
    <xf numFmtId="8" fontId="33" fillId="6" borderId="1" xfId="0" applyNumberFormat="1" applyFont="1" applyFill="1" applyBorder="1" applyAlignment="1" applyProtection="1">
      <alignment horizontal="center" vertical="center" wrapText="1" readingOrder="1"/>
      <protection locked="0"/>
    </xf>
    <xf numFmtId="10" fontId="32" fillId="5" borderId="1" xfId="0" applyNumberFormat="1" applyFont="1" applyFill="1" applyBorder="1" applyAlignment="1" applyProtection="1">
      <alignment horizontal="center" vertical="center"/>
      <protection locked="0"/>
    </xf>
    <xf numFmtId="165" fontId="30" fillId="0" borderId="1" xfId="0" applyNumberFormat="1" applyFont="1" applyBorder="1" applyAlignment="1" applyProtection="1">
      <alignment horizontal="center" vertical="center"/>
    </xf>
    <xf numFmtId="0" fontId="30" fillId="0" borderId="2" xfId="0" applyFont="1" applyBorder="1" applyAlignment="1" applyProtection="1">
      <alignment horizontal="center" vertical="center"/>
    </xf>
    <xf numFmtId="0" fontId="30" fillId="0" borderId="4" xfId="0" applyFont="1" applyBorder="1" applyAlignment="1" applyProtection="1">
      <alignment horizontal="center" vertical="center"/>
    </xf>
    <xf numFmtId="0" fontId="32" fillId="0" borderId="1" xfId="0" applyFont="1" applyFill="1" applyBorder="1" applyAlignment="1" applyProtection="1">
      <alignment horizontal="center" vertical="center"/>
    </xf>
    <xf numFmtId="165" fontId="31" fillId="3" borderId="2" xfId="0" applyNumberFormat="1" applyFont="1" applyFill="1" applyBorder="1" applyAlignment="1" applyProtection="1">
      <alignment horizontal="center" vertical="center"/>
    </xf>
    <xf numFmtId="165" fontId="31" fillId="3" borderId="4" xfId="0" applyNumberFormat="1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center" vertical="center"/>
    </xf>
    <xf numFmtId="168" fontId="32" fillId="5" borderId="2" xfId="0" applyNumberFormat="1" applyFont="1" applyFill="1" applyBorder="1" applyAlignment="1" applyProtection="1">
      <alignment horizontal="center" vertical="center"/>
      <protection locked="0"/>
    </xf>
    <xf numFmtId="168" fontId="32" fillId="5" borderId="4" xfId="0" applyNumberFormat="1" applyFont="1" applyFill="1" applyBorder="1" applyAlignment="1" applyProtection="1">
      <alignment horizontal="center" vertical="center"/>
      <protection locked="0"/>
    </xf>
    <xf numFmtId="165" fontId="32" fillId="5" borderId="2" xfId="0" applyNumberFormat="1" applyFont="1" applyFill="1" applyBorder="1" applyAlignment="1" applyProtection="1">
      <alignment horizontal="center" vertical="center"/>
      <protection locked="0"/>
    </xf>
    <xf numFmtId="165" fontId="32" fillId="5" borderId="4" xfId="0" applyNumberFormat="1" applyFont="1" applyFill="1" applyBorder="1" applyAlignment="1" applyProtection="1">
      <alignment horizontal="center" vertical="center"/>
      <protection locked="0"/>
    </xf>
    <xf numFmtId="165" fontId="32" fillId="3" borderId="1" xfId="0" applyNumberFormat="1" applyFont="1" applyFill="1" applyBorder="1" applyAlignment="1" applyProtection="1">
      <alignment horizontal="center" vertical="center"/>
    </xf>
    <xf numFmtId="0" fontId="26" fillId="3" borderId="0" xfId="12" applyNumberFormat="1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32" fillId="0" borderId="1" xfId="0" applyFont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9" fillId="3" borderId="4" xfId="0" applyFont="1" applyFill="1" applyBorder="1" applyAlignment="1" applyProtection="1">
      <alignment horizontal="left" vertical="center" wrapText="1"/>
    </xf>
    <xf numFmtId="0" fontId="32" fillId="0" borderId="2" xfId="0" applyFont="1" applyBorder="1" applyAlignment="1" applyProtection="1">
      <alignment horizontal="center" vertical="center" wrapText="1"/>
    </xf>
    <xf numFmtId="0" fontId="32" fillId="0" borderId="3" xfId="0" applyFont="1" applyBorder="1" applyAlignment="1" applyProtection="1">
      <alignment horizontal="center" vertical="center" wrapText="1"/>
    </xf>
    <xf numFmtId="0" fontId="32" fillId="0" borderId="4" xfId="0" applyFont="1" applyBorder="1" applyAlignment="1" applyProtection="1">
      <alignment horizontal="center" vertical="center" wrapText="1"/>
    </xf>
  </cellXfs>
  <cellStyles count="14">
    <cellStyle name="Euro" xfId="11" xr:uid="{00000000-0005-0000-0000-000000000000}"/>
    <cellStyle name="Normal" xfId="0" builtinId="0"/>
    <cellStyle name="Normal 2" xfId="2" xr:uid="{00000000-0005-0000-0000-000002000000}"/>
    <cellStyle name="Normal 2 2" xfId="13" xr:uid="{00000000-0005-0000-0000-000031000000}"/>
    <cellStyle name="Normal 3" xfId="1" xr:uid="{00000000-0005-0000-0000-000003000000}"/>
    <cellStyle name="Normal 3 2" xfId="3" xr:uid="{00000000-0005-0000-0000-000004000000}"/>
    <cellStyle name="Normal 3 2 2" xfId="6" xr:uid="{00000000-0005-0000-0000-000005000000}"/>
    <cellStyle name="Normal 4" xfId="4" xr:uid="{00000000-0005-0000-0000-000006000000}"/>
    <cellStyle name="Normal 4 2" xfId="9" xr:uid="{00000000-0005-0000-0000-000007000000}"/>
    <cellStyle name="Normal 5" xfId="10" xr:uid="{00000000-0005-0000-0000-000039000000}"/>
    <cellStyle name="Normal 6" xfId="7" xr:uid="{00000000-0005-0000-0000-000008000000}"/>
    <cellStyle name="Normal 9" xfId="5" xr:uid="{00000000-0005-0000-0000-000009000000}"/>
    <cellStyle name="Pourcentage 2 2" xfId="8" xr:uid="{00000000-0005-0000-0000-00000A000000}"/>
    <cellStyle name="Pourcentage_Copie de Viandes et poissons surgelés Grenoble-1" xfId="1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8697C-5962-4756-8DA1-F8799C68D223}">
  <sheetPr>
    <pageSetUpPr fitToPage="1"/>
  </sheetPr>
  <dimension ref="A1:Q160"/>
  <sheetViews>
    <sheetView tabSelected="1" topLeftCell="B1" zoomScale="50" zoomScaleNormal="50" zoomScaleSheetLayoutView="50" workbookViewId="0">
      <selection activeCell="F32" sqref="F32"/>
    </sheetView>
  </sheetViews>
  <sheetFormatPr baseColWidth="10" defaultColWidth="23" defaultRowHeight="27.75" x14ac:dyDescent="0.25"/>
  <cols>
    <col min="1" max="1" width="15.28515625" style="45" customWidth="1"/>
    <col min="2" max="2" width="21.85546875" style="45" customWidth="1"/>
    <col min="3" max="3" width="101.85546875" style="53" customWidth="1"/>
    <col min="4" max="4" width="12.5703125" style="45" customWidth="1"/>
    <col min="5" max="5" width="30.5703125" style="52" customWidth="1"/>
    <col min="6" max="6" width="22.5703125" style="52" customWidth="1"/>
    <col min="7" max="7" width="32.140625" style="45" customWidth="1"/>
    <col min="8" max="8" width="23" style="45" customWidth="1"/>
    <col min="9" max="9" width="27.5703125" style="45" customWidth="1"/>
    <col min="10" max="10" width="25.140625" style="45" customWidth="1"/>
    <col min="11" max="11" width="30.42578125" style="45" customWidth="1"/>
    <col min="12" max="12" width="33.42578125" style="45" customWidth="1"/>
    <col min="13" max="13" width="46.7109375" style="64" customWidth="1"/>
    <col min="14" max="14" width="42.140625" style="63" customWidth="1"/>
    <col min="15" max="15" width="32.7109375" style="45" customWidth="1"/>
    <col min="16" max="16" width="19.7109375" style="45" customWidth="1"/>
    <col min="17" max="17" width="36.5703125" style="45" customWidth="1"/>
    <col min="18" max="16384" width="23" style="45"/>
  </cols>
  <sheetData>
    <row r="1" spans="1:17" s="1" customFormat="1" ht="54" customHeight="1" x14ac:dyDescent="0.2">
      <c r="A1" s="82" t="s">
        <v>67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2" customFormat="1" ht="117.75" customHeight="1" x14ac:dyDescent="0.25">
      <c r="A2" s="83" t="s">
        <v>65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34.5" customHeight="1" x14ac:dyDescent="0.25">
      <c r="A3" s="84" t="s">
        <v>68</v>
      </c>
      <c r="B3" s="85"/>
      <c r="C3" s="89" t="s">
        <v>80</v>
      </c>
      <c r="D3" s="89"/>
      <c r="E3" s="89"/>
      <c r="F3" s="89"/>
      <c r="G3" s="90"/>
    </row>
    <row r="4" spans="1:17" s="2" customFormat="1" ht="20.100000000000001" customHeight="1" x14ac:dyDescent="0.25">
      <c r="A4" s="10"/>
      <c r="B4" s="11"/>
      <c r="C4" s="11"/>
      <c r="D4" s="7"/>
      <c r="E4" s="7"/>
      <c r="F4" s="8"/>
      <c r="G4" s="3"/>
      <c r="H4" s="4"/>
      <c r="I4" s="5"/>
    </row>
    <row r="5" spans="1:17" s="2" customFormat="1" ht="37.5" customHeight="1" x14ac:dyDescent="0.25">
      <c r="A5" s="86" t="s">
        <v>66</v>
      </c>
      <c r="B5" s="87"/>
      <c r="C5" s="14"/>
      <c r="D5" s="8"/>
      <c r="E5" s="3"/>
      <c r="F5" s="4"/>
      <c r="G5" s="5"/>
    </row>
    <row r="6" spans="1:17" s="2" customFormat="1" ht="76.5" customHeight="1" x14ac:dyDescent="0.25">
      <c r="A6" s="9"/>
      <c r="B6" s="6"/>
      <c r="C6" s="6"/>
      <c r="D6" s="7"/>
      <c r="E6" s="7"/>
      <c r="F6" s="8"/>
      <c r="G6" s="3"/>
      <c r="H6" s="4"/>
      <c r="I6" s="5"/>
    </row>
    <row r="7" spans="1:17" s="28" customFormat="1" ht="240.75" customHeight="1" x14ac:dyDescent="0.25">
      <c r="A7" s="22" t="s">
        <v>0</v>
      </c>
      <c r="B7" s="22" t="s">
        <v>1</v>
      </c>
      <c r="C7" s="22" t="s">
        <v>2</v>
      </c>
      <c r="D7" s="22" t="s">
        <v>3</v>
      </c>
      <c r="E7" s="23" t="s">
        <v>48</v>
      </c>
      <c r="F7" s="23" t="s">
        <v>22</v>
      </c>
      <c r="G7" s="24" t="s">
        <v>4</v>
      </c>
      <c r="H7" s="24" t="s">
        <v>6</v>
      </c>
      <c r="I7" s="24" t="s">
        <v>49</v>
      </c>
      <c r="J7" s="25" t="s">
        <v>5</v>
      </c>
      <c r="K7" s="24" t="s">
        <v>50</v>
      </c>
      <c r="L7" s="26" t="s">
        <v>7</v>
      </c>
      <c r="M7" s="26" t="s">
        <v>8</v>
      </c>
      <c r="N7" s="27" t="s">
        <v>51</v>
      </c>
      <c r="O7" s="27" t="s">
        <v>9</v>
      </c>
      <c r="P7" s="27" t="s">
        <v>77</v>
      </c>
      <c r="Q7" s="27" t="s">
        <v>10</v>
      </c>
    </row>
    <row r="8" spans="1:17" s="34" customFormat="1" ht="69.75" x14ac:dyDescent="0.25">
      <c r="A8" s="29">
        <v>1</v>
      </c>
      <c r="B8" s="29" t="s">
        <v>13</v>
      </c>
      <c r="C8" s="30" t="s">
        <v>30</v>
      </c>
      <c r="D8" s="31" t="s">
        <v>11</v>
      </c>
      <c r="E8" s="32">
        <v>12000</v>
      </c>
      <c r="F8" s="32" t="s">
        <v>83</v>
      </c>
      <c r="G8" s="18"/>
      <c r="H8" s="18"/>
      <c r="I8" s="18"/>
      <c r="J8" s="18"/>
      <c r="K8" s="18"/>
      <c r="L8" s="18"/>
      <c r="M8" s="18"/>
      <c r="N8" s="18"/>
      <c r="O8" s="33">
        <f t="shared" ref="O8:O39" si="0">E8*N8</f>
        <v>0</v>
      </c>
      <c r="P8" s="65"/>
      <c r="Q8" s="33">
        <f t="shared" ref="Q8:Q39" si="1">O8*(1+P8)</f>
        <v>0</v>
      </c>
    </row>
    <row r="9" spans="1:17" s="34" customFormat="1" ht="69.75" x14ac:dyDescent="0.25">
      <c r="A9" s="29">
        <v>2</v>
      </c>
      <c r="B9" s="29" t="s">
        <v>13</v>
      </c>
      <c r="C9" s="35" t="s">
        <v>31</v>
      </c>
      <c r="D9" s="31" t="s">
        <v>11</v>
      </c>
      <c r="E9" s="32">
        <v>1100</v>
      </c>
      <c r="F9" s="32" t="s">
        <v>83</v>
      </c>
      <c r="G9" s="18"/>
      <c r="H9" s="18"/>
      <c r="I9" s="18"/>
      <c r="J9" s="18"/>
      <c r="K9" s="18"/>
      <c r="L9" s="18"/>
      <c r="M9" s="18"/>
      <c r="N9" s="18"/>
      <c r="O9" s="33">
        <f t="shared" si="0"/>
        <v>0</v>
      </c>
      <c r="P9" s="65"/>
      <c r="Q9" s="33">
        <f t="shared" si="1"/>
        <v>0</v>
      </c>
    </row>
    <row r="10" spans="1:17" s="34" customFormat="1" ht="69.75" x14ac:dyDescent="0.25">
      <c r="A10" s="29">
        <v>3</v>
      </c>
      <c r="B10" s="29" t="s">
        <v>12</v>
      </c>
      <c r="C10" s="30" t="s">
        <v>32</v>
      </c>
      <c r="D10" s="31" t="s">
        <v>11</v>
      </c>
      <c r="E10" s="32">
        <v>8000</v>
      </c>
      <c r="F10" s="32" t="s">
        <v>83</v>
      </c>
      <c r="G10" s="18"/>
      <c r="H10" s="18"/>
      <c r="I10" s="18"/>
      <c r="J10" s="18"/>
      <c r="K10" s="18"/>
      <c r="L10" s="18"/>
      <c r="M10" s="18"/>
      <c r="N10" s="18"/>
      <c r="O10" s="33">
        <f t="shared" si="0"/>
        <v>0</v>
      </c>
      <c r="P10" s="65"/>
      <c r="Q10" s="33">
        <f t="shared" si="1"/>
        <v>0</v>
      </c>
    </row>
    <row r="11" spans="1:17" s="34" customFormat="1" ht="69.75" x14ac:dyDescent="0.25">
      <c r="A11" s="29">
        <v>4</v>
      </c>
      <c r="B11" s="29" t="s">
        <v>12</v>
      </c>
      <c r="C11" s="30" t="s">
        <v>23</v>
      </c>
      <c r="D11" s="31" t="s">
        <v>11</v>
      </c>
      <c r="E11" s="32">
        <v>1000</v>
      </c>
      <c r="F11" s="32" t="s">
        <v>83</v>
      </c>
      <c r="G11" s="18"/>
      <c r="H11" s="18"/>
      <c r="I11" s="18"/>
      <c r="J11" s="18"/>
      <c r="K11" s="18"/>
      <c r="L11" s="18"/>
      <c r="M11" s="18"/>
      <c r="N11" s="18"/>
      <c r="O11" s="33">
        <f t="shared" si="0"/>
        <v>0</v>
      </c>
      <c r="P11" s="65"/>
      <c r="Q11" s="33">
        <f t="shared" si="1"/>
        <v>0</v>
      </c>
    </row>
    <row r="12" spans="1:17" s="34" customFormat="1" ht="93" x14ac:dyDescent="0.25">
      <c r="A12" s="29">
        <v>5</v>
      </c>
      <c r="B12" s="29" t="s">
        <v>14</v>
      </c>
      <c r="C12" s="30" t="s">
        <v>24</v>
      </c>
      <c r="D12" s="31" t="s">
        <v>11</v>
      </c>
      <c r="E12" s="32">
        <v>1500</v>
      </c>
      <c r="F12" s="32" t="s">
        <v>83</v>
      </c>
      <c r="G12" s="18"/>
      <c r="H12" s="18"/>
      <c r="I12" s="18"/>
      <c r="J12" s="18"/>
      <c r="K12" s="18"/>
      <c r="L12" s="18"/>
      <c r="M12" s="18"/>
      <c r="N12" s="18"/>
      <c r="O12" s="33">
        <f t="shared" si="0"/>
        <v>0</v>
      </c>
      <c r="P12" s="65"/>
      <c r="Q12" s="33">
        <f t="shared" si="1"/>
        <v>0</v>
      </c>
    </row>
    <row r="13" spans="1:17" s="34" customFormat="1" ht="93" x14ac:dyDescent="0.25">
      <c r="A13" s="29">
        <v>6</v>
      </c>
      <c r="B13" s="29" t="s">
        <v>14</v>
      </c>
      <c r="C13" s="30" t="s">
        <v>25</v>
      </c>
      <c r="D13" s="31" t="s">
        <v>11</v>
      </c>
      <c r="E13" s="32">
        <v>1500</v>
      </c>
      <c r="F13" s="32" t="s">
        <v>83</v>
      </c>
      <c r="G13" s="18"/>
      <c r="H13" s="18"/>
      <c r="I13" s="18"/>
      <c r="J13" s="18"/>
      <c r="K13" s="18"/>
      <c r="L13" s="18"/>
      <c r="M13" s="18"/>
      <c r="N13" s="18"/>
      <c r="O13" s="33">
        <f t="shared" si="0"/>
        <v>0</v>
      </c>
      <c r="P13" s="65"/>
      <c r="Q13" s="33">
        <f t="shared" si="1"/>
        <v>0</v>
      </c>
    </row>
    <row r="14" spans="1:17" s="34" customFormat="1" ht="69.75" x14ac:dyDescent="0.25">
      <c r="A14" s="29">
        <v>7</v>
      </c>
      <c r="B14" s="29" t="s">
        <v>15</v>
      </c>
      <c r="C14" s="36" t="s">
        <v>26</v>
      </c>
      <c r="D14" s="31" t="s">
        <v>11</v>
      </c>
      <c r="E14" s="37">
        <v>1500</v>
      </c>
      <c r="F14" s="32" t="s">
        <v>83</v>
      </c>
      <c r="G14" s="18"/>
      <c r="H14" s="18"/>
      <c r="I14" s="18"/>
      <c r="J14" s="18"/>
      <c r="K14" s="18"/>
      <c r="L14" s="18"/>
      <c r="M14" s="18"/>
      <c r="N14" s="18"/>
      <c r="O14" s="33">
        <f t="shared" si="0"/>
        <v>0</v>
      </c>
      <c r="P14" s="65"/>
      <c r="Q14" s="33">
        <f t="shared" si="1"/>
        <v>0</v>
      </c>
    </row>
    <row r="15" spans="1:17" s="34" customFormat="1" ht="69.75" x14ac:dyDescent="0.25">
      <c r="A15" s="29">
        <v>8</v>
      </c>
      <c r="B15" s="29" t="s">
        <v>15</v>
      </c>
      <c r="C15" s="36" t="s">
        <v>27</v>
      </c>
      <c r="D15" s="31" t="s">
        <v>11</v>
      </c>
      <c r="E15" s="37">
        <v>20000</v>
      </c>
      <c r="F15" s="32" t="s">
        <v>83</v>
      </c>
      <c r="G15" s="18"/>
      <c r="H15" s="18"/>
      <c r="I15" s="18"/>
      <c r="J15" s="18"/>
      <c r="K15" s="18"/>
      <c r="L15" s="18"/>
      <c r="M15" s="18"/>
      <c r="N15" s="18"/>
      <c r="O15" s="33">
        <f t="shared" si="0"/>
        <v>0</v>
      </c>
      <c r="P15" s="65"/>
      <c r="Q15" s="33">
        <f t="shared" si="1"/>
        <v>0</v>
      </c>
    </row>
    <row r="16" spans="1:17" s="34" customFormat="1" ht="69.75" x14ac:dyDescent="0.25">
      <c r="A16" s="29">
        <v>10</v>
      </c>
      <c r="B16" s="38" t="s">
        <v>16</v>
      </c>
      <c r="C16" s="36" t="s">
        <v>28</v>
      </c>
      <c r="D16" s="31" t="s">
        <v>11</v>
      </c>
      <c r="E16" s="37">
        <v>8000</v>
      </c>
      <c r="F16" s="32" t="s">
        <v>83</v>
      </c>
      <c r="G16" s="18"/>
      <c r="H16" s="18"/>
      <c r="I16" s="18"/>
      <c r="J16" s="18"/>
      <c r="K16" s="18"/>
      <c r="L16" s="18"/>
      <c r="M16" s="18"/>
      <c r="N16" s="18"/>
      <c r="O16" s="33">
        <f t="shared" si="0"/>
        <v>0</v>
      </c>
      <c r="P16" s="65"/>
      <c r="Q16" s="33">
        <f t="shared" si="1"/>
        <v>0</v>
      </c>
    </row>
    <row r="17" spans="1:17" s="34" customFormat="1" ht="69.75" x14ac:dyDescent="0.25">
      <c r="A17" s="29">
        <v>11</v>
      </c>
      <c r="B17" s="38" t="s">
        <v>16</v>
      </c>
      <c r="C17" s="36" t="s">
        <v>29</v>
      </c>
      <c r="D17" s="31" t="s">
        <v>11</v>
      </c>
      <c r="E17" s="37">
        <v>8000</v>
      </c>
      <c r="F17" s="32" t="s">
        <v>83</v>
      </c>
      <c r="G17" s="18"/>
      <c r="H17" s="18"/>
      <c r="I17" s="18"/>
      <c r="J17" s="18"/>
      <c r="K17" s="18"/>
      <c r="L17" s="18"/>
      <c r="M17" s="18"/>
      <c r="N17" s="18"/>
      <c r="O17" s="33">
        <f t="shared" si="0"/>
        <v>0</v>
      </c>
      <c r="P17" s="65"/>
      <c r="Q17" s="33">
        <f t="shared" si="1"/>
        <v>0</v>
      </c>
    </row>
    <row r="18" spans="1:17" s="34" customFormat="1" ht="69.75" x14ac:dyDescent="0.25">
      <c r="A18" s="29">
        <v>12</v>
      </c>
      <c r="B18" s="38" t="s">
        <v>16</v>
      </c>
      <c r="C18" s="36" t="s">
        <v>33</v>
      </c>
      <c r="D18" s="31" t="s">
        <v>11</v>
      </c>
      <c r="E18" s="37">
        <v>5000</v>
      </c>
      <c r="F18" s="32" t="s">
        <v>83</v>
      </c>
      <c r="G18" s="18"/>
      <c r="H18" s="18"/>
      <c r="I18" s="18"/>
      <c r="J18" s="18"/>
      <c r="K18" s="18"/>
      <c r="L18" s="18"/>
      <c r="M18" s="18"/>
      <c r="N18" s="18"/>
      <c r="O18" s="33">
        <f t="shared" si="0"/>
        <v>0</v>
      </c>
      <c r="P18" s="65"/>
      <c r="Q18" s="33">
        <f t="shared" si="1"/>
        <v>0</v>
      </c>
    </row>
    <row r="19" spans="1:17" s="34" customFormat="1" ht="69.75" x14ac:dyDescent="0.25">
      <c r="A19" s="29">
        <v>13</v>
      </c>
      <c r="B19" s="38" t="s">
        <v>16</v>
      </c>
      <c r="C19" s="36" t="s">
        <v>34</v>
      </c>
      <c r="D19" s="31" t="s">
        <v>11</v>
      </c>
      <c r="E19" s="37">
        <v>1000</v>
      </c>
      <c r="F19" s="32" t="s">
        <v>83</v>
      </c>
      <c r="G19" s="18"/>
      <c r="H19" s="18"/>
      <c r="I19" s="18"/>
      <c r="J19" s="18"/>
      <c r="K19" s="18"/>
      <c r="L19" s="18"/>
      <c r="M19" s="18"/>
      <c r="N19" s="18"/>
      <c r="O19" s="33">
        <f t="shared" si="0"/>
        <v>0</v>
      </c>
      <c r="P19" s="65"/>
      <c r="Q19" s="33">
        <f t="shared" si="1"/>
        <v>0</v>
      </c>
    </row>
    <row r="20" spans="1:17" s="34" customFormat="1" ht="69.75" x14ac:dyDescent="0.25">
      <c r="A20" s="29">
        <v>14</v>
      </c>
      <c r="B20" s="38" t="s">
        <v>16</v>
      </c>
      <c r="C20" s="36" t="s">
        <v>35</v>
      </c>
      <c r="D20" s="31" t="s">
        <v>11</v>
      </c>
      <c r="E20" s="37">
        <v>3500</v>
      </c>
      <c r="F20" s="32" t="s">
        <v>83</v>
      </c>
      <c r="G20" s="18"/>
      <c r="H20" s="18"/>
      <c r="I20" s="18"/>
      <c r="J20" s="18"/>
      <c r="K20" s="18"/>
      <c r="L20" s="18"/>
      <c r="M20" s="18"/>
      <c r="N20" s="18"/>
      <c r="O20" s="33">
        <f t="shared" si="0"/>
        <v>0</v>
      </c>
      <c r="P20" s="65"/>
      <c r="Q20" s="33">
        <f t="shared" si="1"/>
        <v>0</v>
      </c>
    </row>
    <row r="21" spans="1:17" s="34" customFormat="1" ht="69.75" x14ac:dyDescent="0.25">
      <c r="A21" s="39">
        <v>15</v>
      </c>
      <c r="B21" s="39" t="s">
        <v>17</v>
      </c>
      <c r="C21" s="35" t="s">
        <v>36</v>
      </c>
      <c r="D21" s="31" t="s">
        <v>11</v>
      </c>
      <c r="E21" s="37">
        <v>24000</v>
      </c>
      <c r="F21" s="32" t="s">
        <v>83</v>
      </c>
      <c r="G21" s="18"/>
      <c r="H21" s="18"/>
      <c r="I21" s="18"/>
      <c r="J21" s="18"/>
      <c r="K21" s="18"/>
      <c r="L21" s="18"/>
      <c r="M21" s="18"/>
      <c r="N21" s="18"/>
      <c r="O21" s="33">
        <f t="shared" si="0"/>
        <v>0</v>
      </c>
      <c r="P21" s="65"/>
      <c r="Q21" s="33">
        <f t="shared" si="1"/>
        <v>0</v>
      </c>
    </row>
    <row r="22" spans="1:17" s="34" customFormat="1" ht="69.75" x14ac:dyDescent="0.25">
      <c r="A22" s="29">
        <v>16</v>
      </c>
      <c r="B22" s="29" t="s">
        <v>17</v>
      </c>
      <c r="C22" s="35" t="s">
        <v>39</v>
      </c>
      <c r="D22" s="31" t="s">
        <v>11</v>
      </c>
      <c r="E22" s="37">
        <v>10000</v>
      </c>
      <c r="F22" s="32" t="s">
        <v>83</v>
      </c>
      <c r="G22" s="18"/>
      <c r="H22" s="18"/>
      <c r="I22" s="18"/>
      <c r="J22" s="18"/>
      <c r="K22" s="18"/>
      <c r="L22" s="18"/>
      <c r="M22" s="18"/>
      <c r="N22" s="18"/>
      <c r="O22" s="33">
        <f t="shared" si="0"/>
        <v>0</v>
      </c>
      <c r="P22" s="65"/>
      <c r="Q22" s="33">
        <f t="shared" si="1"/>
        <v>0</v>
      </c>
    </row>
    <row r="23" spans="1:17" s="34" customFormat="1" ht="69.75" x14ac:dyDescent="0.25">
      <c r="A23" s="29">
        <v>17</v>
      </c>
      <c r="B23" s="29" t="s">
        <v>17</v>
      </c>
      <c r="C23" s="35" t="s">
        <v>78</v>
      </c>
      <c r="D23" s="31" t="s">
        <v>11</v>
      </c>
      <c r="E23" s="37">
        <v>16000</v>
      </c>
      <c r="F23" s="32" t="s">
        <v>83</v>
      </c>
      <c r="G23" s="18"/>
      <c r="H23" s="18"/>
      <c r="I23" s="18"/>
      <c r="J23" s="18"/>
      <c r="K23" s="18"/>
      <c r="L23" s="18"/>
      <c r="M23" s="18"/>
      <c r="N23" s="18"/>
      <c r="O23" s="33">
        <f t="shared" si="0"/>
        <v>0</v>
      </c>
      <c r="P23" s="65"/>
      <c r="Q23" s="33">
        <f t="shared" si="1"/>
        <v>0</v>
      </c>
    </row>
    <row r="24" spans="1:17" s="34" customFormat="1" ht="69.75" x14ac:dyDescent="0.25">
      <c r="A24" s="29">
        <v>18</v>
      </c>
      <c r="B24" s="29" t="s">
        <v>17</v>
      </c>
      <c r="C24" s="35" t="s">
        <v>37</v>
      </c>
      <c r="D24" s="31" t="s">
        <v>11</v>
      </c>
      <c r="E24" s="37">
        <v>5500</v>
      </c>
      <c r="F24" s="32" t="s">
        <v>83</v>
      </c>
      <c r="G24" s="18"/>
      <c r="H24" s="18"/>
      <c r="I24" s="18"/>
      <c r="J24" s="18"/>
      <c r="K24" s="18"/>
      <c r="L24" s="18"/>
      <c r="M24" s="18"/>
      <c r="N24" s="18"/>
      <c r="O24" s="33">
        <f t="shared" si="0"/>
        <v>0</v>
      </c>
      <c r="P24" s="65"/>
      <c r="Q24" s="33">
        <f t="shared" si="1"/>
        <v>0</v>
      </c>
    </row>
    <row r="25" spans="1:17" s="34" customFormat="1" ht="69.75" x14ac:dyDescent="0.25">
      <c r="A25" s="29">
        <v>19</v>
      </c>
      <c r="B25" s="29" t="s">
        <v>17</v>
      </c>
      <c r="C25" s="35" t="s">
        <v>38</v>
      </c>
      <c r="D25" s="31" t="s">
        <v>11</v>
      </c>
      <c r="E25" s="37">
        <v>5000</v>
      </c>
      <c r="F25" s="32" t="s">
        <v>83</v>
      </c>
      <c r="G25" s="18"/>
      <c r="H25" s="18"/>
      <c r="I25" s="18"/>
      <c r="J25" s="18"/>
      <c r="K25" s="18"/>
      <c r="L25" s="18"/>
      <c r="M25" s="18"/>
      <c r="N25" s="18"/>
      <c r="O25" s="33">
        <f t="shared" si="0"/>
        <v>0</v>
      </c>
      <c r="P25" s="65"/>
      <c r="Q25" s="33">
        <f t="shared" si="1"/>
        <v>0</v>
      </c>
    </row>
    <row r="26" spans="1:17" s="34" customFormat="1" ht="69.75" x14ac:dyDescent="0.25">
      <c r="A26" s="29">
        <v>20</v>
      </c>
      <c r="B26" s="29" t="s">
        <v>17</v>
      </c>
      <c r="C26" s="35" t="s">
        <v>40</v>
      </c>
      <c r="D26" s="31" t="s">
        <v>11</v>
      </c>
      <c r="E26" s="37">
        <v>5000</v>
      </c>
      <c r="F26" s="32" t="s">
        <v>83</v>
      </c>
      <c r="G26" s="18"/>
      <c r="H26" s="18"/>
      <c r="I26" s="18"/>
      <c r="J26" s="18"/>
      <c r="K26" s="18"/>
      <c r="L26" s="18"/>
      <c r="M26" s="18"/>
      <c r="N26" s="18"/>
      <c r="O26" s="33">
        <f t="shared" si="0"/>
        <v>0</v>
      </c>
      <c r="P26" s="65"/>
      <c r="Q26" s="33">
        <f t="shared" si="1"/>
        <v>0</v>
      </c>
    </row>
    <row r="27" spans="1:17" s="34" customFormat="1" ht="69.75" x14ac:dyDescent="0.25">
      <c r="A27" s="29">
        <v>21</v>
      </c>
      <c r="B27" s="29" t="s">
        <v>17</v>
      </c>
      <c r="C27" s="40" t="s">
        <v>41</v>
      </c>
      <c r="D27" s="31" t="s">
        <v>11</v>
      </c>
      <c r="E27" s="32">
        <v>200</v>
      </c>
      <c r="F27" s="32" t="s">
        <v>83</v>
      </c>
      <c r="G27" s="18"/>
      <c r="H27" s="18"/>
      <c r="I27" s="18"/>
      <c r="J27" s="18"/>
      <c r="K27" s="18"/>
      <c r="L27" s="18"/>
      <c r="M27" s="18"/>
      <c r="N27" s="18"/>
      <c r="O27" s="33">
        <f t="shared" si="0"/>
        <v>0</v>
      </c>
      <c r="P27" s="65"/>
      <c r="Q27" s="33">
        <f t="shared" si="1"/>
        <v>0</v>
      </c>
    </row>
    <row r="28" spans="1:17" s="34" customFormat="1" ht="93" x14ac:dyDescent="0.25">
      <c r="A28" s="29">
        <v>22</v>
      </c>
      <c r="B28" s="29" t="s">
        <v>58</v>
      </c>
      <c r="C28" s="36" t="s">
        <v>59</v>
      </c>
      <c r="D28" s="31" t="s">
        <v>11</v>
      </c>
      <c r="E28" s="37">
        <v>1000</v>
      </c>
      <c r="F28" s="32" t="s">
        <v>83</v>
      </c>
      <c r="G28" s="18"/>
      <c r="H28" s="18"/>
      <c r="I28" s="18"/>
      <c r="J28" s="18"/>
      <c r="K28" s="18"/>
      <c r="L28" s="18"/>
      <c r="M28" s="18"/>
      <c r="N28" s="18"/>
      <c r="O28" s="33">
        <f>E28*N28</f>
        <v>0</v>
      </c>
      <c r="P28" s="65"/>
      <c r="Q28" s="33">
        <f>O28*(1+P28)</f>
        <v>0</v>
      </c>
    </row>
    <row r="29" spans="1:17" ht="46.5" x14ac:dyDescent="0.25">
      <c r="A29" s="41">
        <v>24</v>
      </c>
      <c r="B29" s="42" t="s">
        <v>20</v>
      </c>
      <c r="C29" s="43" t="s">
        <v>44</v>
      </c>
      <c r="D29" s="31" t="s">
        <v>11</v>
      </c>
      <c r="E29" s="44">
        <v>150</v>
      </c>
      <c r="F29" s="32" t="s">
        <v>83</v>
      </c>
      <c r="G29" s="18"/>
      <c r="H29" s="18"/>
      <c r="I29" s="18"/>
      <c r="J29" s="18"/>
      <c r="K29" s="18"/>
      <c r="L29" s="18"/>
      <c r="M29" s="18"/>
      <c r="N29" s="18"/>
      <c r="O29" s="33">
        <f t="shared" si="0"/>
        <v>0</v>
      </c>
      <c r="P29" s="65"/>
      <c r="Q29" s="33">
        <f t="shared" si="1"/>
        <v>0</v>
      </c>
    </row>
    <row r="30" spans="1:17" ht="46.5" x14ac:dyDescent="0.25">
      <c r="A30" s="41">
        <v>25</v>
      </c>
      <c r="B30" s="42" t="s">
        <v>20</v>
      </c>
      <c r="C30" s="43" t="s">
        <v>45</v>
      </c>
      <c r="D30" s="31" t="s">
        <v>11</v>
      </c>
      <c r="E30" s="44">
        <v>100</v>
      </c>
      <c r="F30" s="32" t="s">
        <v>83</v>
      </c>
      <c r="G30" s="18"/>
      <c r="H30" s="18"/>
      <c r="I30" s="18"/>
      <c r="J30" s="18"/>
      <c r="K30" s="18"/>
      <c r="L30" s="18"/>
      <c r="M30" s="18"/>
      <c r="N30" s="18"/>
      <c r="O30" s="33">
        <f t="shared" si="0"/>
        <v>0</v>
      </c>
      <c r="P30" s="65"/>
      <c r="Q30" s="33">
        <f t="shared" si="1"/>
        <v>0</v>
      </c>
    </row>
    <row r="31" spans="1:17" ht="46.5" x14ac:dyDescent="0.25">
      <c r="A31" s="41">
        <v>26</v>
      </c>
      <c r="B31" s="42" t="s">
        <v>20</v>
      </c>
      <c r="C31" s="43" t="s">
        <v>46</v>
      </c>
      <c r="D31" s="31" t="s">
        <v>11</v>
      </c>
      <c r="E31" s="44">
        <v>150</v>
      </c>
      <c r="F31" s="32" t="s">
        <v>83</v>
      </c>
      <c r="G31" s="18"/>
      <c r="H31" s="18"/>
      <c r="I31" s="18"/>
      <c r="J31" s="18"/>
      <c r="K31" s="18"/>
      <c r="L31" s="18"/>
      <c r="M31" s="18"/>
      <c r="N31" s="18"/>
      <c r="O31" s="33">
        <f t="shared" si="0"/>
        <v>0</v>
      </c>
      <c r="P31" s="65"/>
      <c r="Q31" s="33">
        <f t="shared" si="1"/>
        <v>0</v>
      </c>
    </row>
    <row r="32" spans="1:17" ht="46.5" x14ac:dyDescent="0.25">
      <c r="A32" s="41">
        <v>27</v>
      </c>
      <c r="B32" s="42" t="s">
        <v>20</v>
      </c>
      <c r="C32" s="43" t="s">
        <v>47</v>
      </c>
      <c r="D32" s="31" t="s">
        <v>11</v>
      </c>
      <c r="E32" s="44">
        <v>50</v>
      </c>
      <c r="F32" s="32" t="s">
        <v>83</v>
      </c>
      <c r="G32" s="18"/>
      <c r="H32" s="18"/>
      <c r="I32" s="18"/>
      <c r="J32" s="18"/>
      <c r="K32" s="18"/>
      <c r="L32" s="18"/>
      <c r="M32" s="18"/>
      <c r="N32" s="18"/>
      <c r="O32" s="33">
        <f t="shared" si="0"/>
        <v>0</v>
      </c>
      <c r="P32" s="65"/>
      <c r="Q32" s="33">
        <f t="shared" si="1"/>
        <v>0</v>
      </c>
    </row>
    <row r="33" spans="1:17" ht="69.75" x14ac:dyDescent="0.25">
      <c r="A33" s="41">
        <v>28</v>
      </c>
      <c r="B33" s="41" t="s">
        <v>19</v>
      </c>
      <c r="C33" s="46" t="s">
        <v>63</v>
      </c>
      <c r="D33" s="31" t="s">
        <v>11</v>
      </c>
      <c r="E33" s="44">
        <v>50</v>
      </c>
      <c r="F33" s="32" t="s">
        <v>83</v>
      </c>
      <c r="G33" s="18"/>
      <c r="H33" s="18"/>
      <c r="I33" s="18"/>
      <c r="J33" s="18"/>
      <c r="K33" s="18"/>
      <c r="L33" s="18"/>
      <c r="M33" s="18"/>
      <c r="N33" s="18"/>
      <c r="O33" s="33">
        <f t="shared" si="0"/>
        <v>0</v>
      </c>
      <c r="P33" s="65"/>
      <c r="Q33" s="33">
        <f t="shared" si="1"/>
        <v>0</v>
      </c>
    </row>
    <row r="34" spans="1:17" ht="46.5" x14ac:dyDescent="0.25">
      <c r="A34" s="41">
        <v>29</v>
      </c>
      <c r="B34" s="41" t="s">
        <v>19</v>
      </c>
      <c r="C34" s="46" t="s">
        <v>64</v>
      </c>
      <c r="D34" s="31" t="s">
        <v>11</v>
      </c>
      <c r="E34" s="44">
        <v>50</v>
      </c>
      <c r="F34" s="32" t="s">
        <v>83</v>
      </c>
      <c r="G34" s="18"/>
      <c r="H34" s="18"/>
      <c r="I34" s="18"/>
      <c r="J34" s="18"/>
      <c r="K34" s="18"/>
      <c r="L34" s="18"/>
      <c r="M34" s="18"/>
      <c r="N34" s="18"/>
      <c r="O34" s="33">
        <f t="shared" si="0"/>
        <v>0</v>
      </c>
      <c r="P34" s="65"/>
      <c r="Q34" s="33">
        <f t="shared" si="1"/>
        <v>0</v>
      </c>
    </row>
    <row r="35" spans="1:17" ht="46.5" x14ac:dyDescent="0.25">
      <c r="A35" s="41">
        <v>30</v>
      </c>
      <c r="B35" s="41" t="s">
        <v>19</v>
      </c>
      <c r="C35" s="46" t="s">
        <v>61</v>
      </c>
      <c r="D35" s="31" t="s">
        <v>11</v>
      </c>
      <c r="E35" s="44">
        <v>60</v>
      </c>
      <c r="F35" s="32" t="s">
        <v>83</v>
      </c>
      <c r="G35" s="18"/>
      <c r="H35" s="18"/>
      <c r="I35" s="18"/>
      <c r="J35" s="18"/>
      <c r="K35" s="18"/>
      <c r="L35" s="18"/>
      <c r="M35" s="18"/>
      <c r="N35" s="18"/>
      <c r="O35" s="33">
        <f t="shared" si="0"/>
        <v>0</v>
      </c>
      <c r="P35" s="65"/>
      <c r="Q35" s="33">
        <f t="shared" si="1"/>
        <v>0</v>
      </c>
    </row>
    <row r="36" spans="1:17" ht="46.5" x14ac:dyDescent="0.25">
      <c r="A36" s="41">
        <v>31</v>
      </c>
      <c r="B36" s="41" t="s">
        <v>19</v>
      </c>
      <c r="C36" s="46" t="s">
        <v>62</v>
      </c>
      <c r="D36" s="31" t="s">
        <v>11</v>
      </c>
      <c r="E36" s="44">
        <v>10</v>
      </c>
      <c r="F36" s="32" t="s">
        <v>83</v>
      </c>
      <c r="G36" s="18"/>
      <c r="H36" s="18"/>
      <c r="I36" s="18"/>
      <c r="J36" s="18"/>
      <c r="K36" s="18"/>
      <c r="L36" s="18"/>
      <c r="M36" s="18"/>
      <c r="N36" s="18"/>
      <c r="O36" s="33">
        <f t="shared" si="0"/>
        <v>0</v>
      </c>
      <c r="P36" s="65"/>
      <c r="Q36" s="33">
        <f t="shared" si="1"/>
        <v>0</v>
      </c>
    </row>
    <row r="37" spans="1:17" ht="46.5" x14ac:dyDescent="0.25">
      <c r="A37" s="29">
        <v>32</v>
      </c>
      <c r="B37" s="41" t="s">
        <v>18</v>
      </c>
      <c r="C37" s="36" t="s">
        <v>42</v>
      </c>
      <c r="D37" s="31" t="s">
        <v>11</v>
      </c>
      <c r="E37" s="37">
        <v>20</v>
      </c>
      <c r="F37" s="32" t="s">
        <v>83</v>
      </c>
      <c r="G37" s="18"/>
      <c r="H37" s="18"/>
      <c r="I37" s="18"/>
      <c r="J37" s="18"/>
      <c r="K37" s="18"/>
      <c r="L37" s="18"/>
      <c r="M37" s="18"/>
      <c r="N37" s="18"/>
      <c r="O37" s="33">
        <f t="shared" si="0"/>
        <v>0</v>
      </c>
      <c r="P37" s="65"/>
      <c r="Q37" s="33">
        <f t="shared" si="1"/>
        <v>0</v>
      </c>
    </row>
    <row r="38" spans="1:17" ht="46.5" x14ac:dyDescent="0.25">
      <c r="A38" s="29">
        <v>33</v>
      </c>
      <c r="B38" s="41" t="s">
        <v>18</v>
      </c>
      <c r="C38" s="36" t="s">
        <v>43</v>
      </c>
      <c r="D38" s="31" t="s">
        <v>11</v>
      </c>
      <c r="E38" s="37">
        <v>20</v>
      </c>
      <c r="F38" s="32" t="s">
        <v>83</v>
      </c>
      <c r="G38" s="18"/>
      <c r="H38" s="18"/>
      <c r="I38" s="18"/>
      <c r="J38" s="18"/>
      <c r="K38" s="18"/>
      <c r="L38" s="18"/>
      <c r="M38" s="18"/>
      <c r="N38" s="18"/>
      <c r="O38" s="33">
        <f t="shared" si="0"/>
        <v>0</v>
      </c>
      <c r="P38" s="65"/>
      <c r="Q38" s="33">
        <f t="shared" si="1"/>
        <v>0</v>
      </c>
    </row>
    <row r="39" spans="1:17" ht="69.75" x14ac:dyDescent="0.25">
      <c r="A39" s="41">
        <v>34</v>
      </c>
      <c r="B39" s="42" t="s">
        <v>21</v>
      </c>
      <c r="C39" s="43" t="s">
        <v>60</v>
      </c>
      <c r="D39" s="31" t="s">
        <v>11</v>
      </c>
      <c r="E39" s="44">
        <v>10</v>
      </c>
      <c r="F39" s="32" t="s">
        <v>83</v>
      </c>
      <c r="G39" s="18"/>
      <c r="H39" s="18"/>
      <c r="I39" s="18"/>
      <c r="J39" s="18"/>
      <c r="K39" s="18"/>
      <c r="L39" s="18"/>
      <c r="M39" s="18"/>
      <c r="N39" s="18"/>
      <c r="O39" s="47">
        <f t="shared" si="0"/>
        <v>0</v>
      </c>
      <c r="P39" s="65"/>
      <c r="Q39" s="47">
        <f t="shared" si="1"/>
        <v>0</v>
      </c>
    </row>
    <row r="40" spans="1:17" s="2" customFormat="1" ht="53.25" customHeight="1" x14ac:dyDescent="0.25">
      <c r="A40" s="48"/>
      <c r="B40" s="49"/>
      <c r="C40" s="50"/>
      <c r="D40" s="51"/>
      <c r="E40" s="52"/>
      <c r="F40" s="52"/>
      <c r="G40" s="53"/>
      <c r="H40" s="53"/>
      <c r="I40" s="53"/>
      <c r="M40" s="69" t="s">
        <v>71</v>
      </c>
      <c r="N40" s="70"/>
      <c r="O40" s="17">
        <f>SUM(O8:O39)</f>
        <v>0</v>
      </c>
      <c r="P40" s="68">
        <f>SUM(Q8:Q39)</f>
        <v>0</v>
      </c>
      <c r="Q40" s="68"/>
    </row>
    <row r="41" spans="1:17" ht="72" customHeight="1" x14ac:dyDescent="0.25">
      <c r="C41" s="54"/>
      <c r="D41" s="55"/>
      <c r="E41" s="56"/>
      <c r="G41" s="53"/>
      <c r="H41" s="53"/>
      <c r="I41" s="53"/>
      <c r="K41" s="57"/>
      <c r="L41" s="58"/>
      <c r="M41" s="59"/>
      <c r="N41" s="60"/>
      <c r="O41" s="58"/>
    </row>
    <row r="42" spans="1:17" ht="50.1" customHeight="1" x14ac:dyDescent="0.25">
      <c r="C42" s="56"/>
      <c r="E42" s="45"/>
      <c r="F42" s="45"/>
      <c r="M42" s="15" t="s">
        <v>74</v>
      </c>
      <c r="N42" s="16"/>
      <c r="O42" s="16"/>
      <c r="P42" s="72">
        <v>225000</v>
      </c>
      <c r="Q42" s="73"/>
    </row>
    <row r="43" spans="1:17" ht="50.1" customHeight="1" x14ac:dyDescent="0.25">
      <c r="C43" s="54"/>
      <c r="D43" s="55"/>
      <c r="E43" s="56"/>
      <c r="G43" s="53"/>
      <c r="H43" s="53"/>
      <c r="I43" s="53"/>
      <c r="K43" s="57"/>
      <c r="L43" s="58"/>
      <c r="M43" s="59"/>
      <c r="N43" s="60"/>
      <c r="O43" s="58"/>
    </row>
    <row r="44" spans="1:17" ht="50.1" customHeight="1" x14ac:dyDescent="0.25">
      <c r="C44" s="45"/>
      <c r="E44" s="45"/>
      <c r="K44" s="57"/>
      <c r="L44" s="58"/>
      <c r="M44" s="91" t="s">
        <v>85</v>
      </c>
      <c r="N44" s="92"/>
      <c r="O44" s="92"/>
      <c r="P44" s="92"/>
      <c r="Q44" s="93"/>
    </row>
    <row r="45" spans="1:17" ht="55.5" customHeight="1" x14ac:dyDescent="0.25">
      <c r="C45" s="45"/>
      <c r="E45" s="45"/>
      <c r="K45" s="57"/>
      <c r="L45" s="58"/>
      <c r="M45" s="91" t="s">
        <v>87</v>
      </c>
      <c r="N45" s="92"/>
      <c r="O45" s="92"/>
      <c r="P45" s="92"/>
      <c r="Q45" s="93"/>
    </row>
    <row r="46" spans="1:17" ht="50.1" customHeight="1" x14ac:dyDescent="0.25">
      <c r="C46" s="54"/>
      <c r="D46" s="55"/>
      <c r="K46" s="57"/>
      <c r="L46" s="58"/>
      <c r="M46" s="74" t="s">
        <v>86</v>
      </c>
      <c r="N46" s="75"/>
      <c r="O46" s="76"/>
      <c r="P46" s="77"/>
      <c r="Q46" s="78"/>
    </row>
    <row r="47" spans="1:17" ht="50.1" customHeight="1" x14ac:dyDescent="0.25">
      <c r="C47" s="54"/>
      <c r="D47" s="55"/>
      <c r="K47" s="57"/>
      <c r="L47" s="58"/>
      <c r="M47" s="74" t="s">
        <v>88</v>
      </c>
      <c r="N47" s="75"/>
      <c r="O47" s="76"/>
      <c r="P47" s="79"/>
      <c r="Q47" s="80"/>
    </row>
    <row r="48" spans="1:17" ht="50.1" customHeight="1" x14ac:dyDescent="0.25">
      <c r="C48" s="54"/>
      <c r="D48" s="55"/>
      <c r="G48" s="53"/>
      <c r="H48" s="53"/>
      <c r="I48" s="53"/>
      <c r="K48" s="57"/>
      <c r="L48" s="58"/>
      <c r="M48" s="59"/>
      <c r="N48" s="60"/>
      <c r="O48" s="58"/>
    </row>
    <row r="49" spans="3:17" ht="50.1" customHeight="1" x14ac:dyDescent="0.25">
      <c r="M49" s="88" t="s">
        <v>75</v>
      </c>
      <c r="N49" s="88"/>
      <c r="O49" s="88"/>
      <c r="P49" s="88"/>
      <c r="Q49" s="88"/>
    </row>
    <row r="50" spans="3:17" ht="50.1" customHeight="1" x14ac:dyDescent="0.25">
      <c r="C50" s="54"/>
      <c r="E50" s="45"/>
      <c r="M50" s="88" t="s">
        <v>79</v>
      </c>
      <c r="N50" s="88"/>
      <c r="O50" s="88"/>
      <c r="P50" s="88"/>
      <c r="Q50" s="88"/>
    </row>
    <row r="51" spans="3:17" ht="50.1" customHeight="1" x14ac:dyDescent="0.25">
      <c r="C51" s="45"/>
      <c r="E51" s="45"/>
      <c r="M51" s="71" t="s">
        <v>73</v>
      </c>
      <c r="N51" s="71"/>
      <c r="O51" s="71"/>
      <c r="P51" s="81">
        <f>P40*10/100</f>
        <v>0</v>
      </c>
      <c r="Q51" s="81"/>
    </row>
    <row r="52" spans="3:17" ht="50.1" customHeight="1" x14ac:dyDescent="0.25">
      <c r="C52" s="45"/>
      <c r="E52" s="45"/>
      <c r="L52" s="58"/>
      <c r="M52" s="71" t="s">
        <v>76</v>
      </c>
      <c r="N52" s="71"/>
      <c r="O52" s="71"/>
      <c r="P52" s="67"/>
      <c r="Q52" s="67"/>
    </row>
    <row r="53" spans="3:17" ht="28.5" x14ac:dyDescent="0.25">
      <c r="C53" s="54"/>
      <c r="D53" s="55"/>
      <c r="G53" s="53"/>
      <c r="H53" s="53"/>
      <c r="I53" s="53"/>
      <c r="K53" s="57"/>
      <c r="L53" s="58"/>
      <c r="M53" s="59"/>
      <c r="N53" s="60"/>
      <c r="O53" s="58"/>
    </row>
    <row r="54" spans="3:17" ht="28.5" x14ac:dyDescent="0.25">
      <c r="C54" s="54"/>
      <c r="D54" s="55"/>
      <c r="G54" s="53"/>
      <c r="H54" s="53"/>
      <c r="I54" s="53"/>
      <c r="K54" s="57"/>
      <c r="L54" s="58"/>
      <c r="M54" s="59"/>
      <c r="N54" s="60"/>
      <c r="O54" s="58"/>
    </row>
    <row r="55" spans="3:17" ht="28.5" x14ac:dyDescent="0.25">
      <c r="C55" s="54"/>
      <c r="D55" s="55"/>
      <c r="G55" s="53"/>
      <c r="H55" s="53"/>
      <c r="I55" s="53"/>
      <c r="K55" s="57"/>
      <c r="L55" s="58"/>
      <c r="M55" s="59"/>
      <c r="N55" s="60"/>
      <c r="O55" s="58"/>
    </row>
    <row r="56" spans="3:17" ht="28.5" x14ac:dyDescent="0.25">
      <c r="C56" s="54"/>
      <c r="D56" s="55"/>
      <c r="G56" s="53"/>
      <c r="H56" s="53"/>
      <c r="I56" s="53"/>
      <c r="K56" s="57"/>
      <c r="L56" s="58"/>
      <c r="M56" s="59"/>
      <c r="N56" s="60"/>
      <c r="O56" s="58"/>
    </row>
    <row r="57" spans="3:17" ht="28.5" x14ac:dyDescent="0.25">
      <c r="C57" s="54"/>
      <c r="D57" s="55"/>
      <c r="G57" s="53"/>
      <c r="H57" s="53"/>
      <c r="I57" s="53"/>
      <c r="K57" s="57"/>
      <c r="L57" s="58"/>
      <c r="M57" s="61"/>
      <c r="N57" s="60"/>
      <c r="O57" s="58"/>
    </row>
    <row r="58" spans="3:17" ht="28.5" x14ac:dyDescent="0.25">
      <c r="C58" s="54"/>
      <c r="D58" s="55"/>
      <c r="G58" s="53"/>
      <c r="H58" s="53"/>
      <c r="I58" s="53"/>
      <c r="K58" s="57"/>
      <c r="L58" s="58"/>
      <c r="M58" s="61"/>
      <c r="N58" s="60"/>
      <c r="O58" s="58"/>
    </row>
    <row r="59" spans="3:17" x14ac:dyDescent="0.25">
      <c r="C59" s="54"/>
      <c r="D59" s="55"/>
      <c r="G59" s="53"/>
      <c r="H59" s="53"/>
      <c r="I59" s="53"/>
      <c r="K59" s="57"/>
      <c r="L59" s="58"/>
      <c r="M59" s="62"/>
      <c r="N59" s="60"/>
      <c r="O59" s="58"/>
    </row>
    <row r="60" spans="3:17" x14ac:dyDescent="0.25">
      <c r="C60" s="54"/>
      <c r="D60" s="55"/>
      <c r="G60" s="53"/>
      <c r="H60" s="53"/>
      <c r="I60" s="53"/>
      <c r="K60" s="57"/>
      <c r="L60" s="58"/>
      <c r="M60" s="62"/>
      <c r="N60" s="60"/>
      <c r="O60" s="58"/>
    </row>
    <row r="61" spans="3:17" x14ac:dyDescent="0.25">
      <c r="C61" s="54"/>
      <c r="D61" s="55"/>
      <c r="G61" s="53"/>
      <c r="H61" s="53"/>
      <c r="I61" s="53"/>
      <c r="K61" s="57"/>
      <c r="L61" s="58"/>
      <c r="M61" s="62"/>
      <c r="N61" s="60"/>
      <c r="O61" s="58"/>
    </row>
    <row r="62" spans="3:17" x14ac:dyDescent="0.25">
      <c r="C62" s="54"/>
      <c r="D62" s="55"/>
      <c r="G62" s="53"/>
      <c r="H62" s="53"/>
      <c r="I62" s="53"/>
      <c r="K62" s="57"/>
      <c r="L62" s="58"/>
      <c r="M62" s="62"/>
      <c r="N62" s="60"/>
      <c r="O62" s="58"/>
    </row>
    <row r="63" spans="3:17" x14ac:dyDescent="0.25">
      <c r="C63" s="54"/>
      <c r="D63" s="55"/>
      <c r="G63" s="53"/>
      <c r="H63" s="53"/>
      <c r="I63" s="53"/>
      <c r="K63" s="57"/>
      <c r="L63" s="58"/>
      <c r="M63" s="62"/>
      <c r="N63" s="60"/>
      <c r="O63" s="58"/>
    </row>
    <row r="64" spans="3:17" x14ac:dyDescent="0.25">
      <c r="C64" s="54"/>
      <c r="D64" s="55"/>
      <c r="G64" s="53"/>
      <c r="H64" s="53"/>
      <c r="I64" s="53"/>
      <c r="K64" s="57"/>
      <c r="L64" s="58"/>
      <c r="M64" s="62"/>
      <c r="N64" s="60"/>
      <c r="O64" s="58"/>
    </row>
    <row r="65" spans="3:15" x14ac:dyDescent="0.25">
      <c r="C65" s="54"/>
      <c r="D65" s="55"/>
      <c r="G65" s="53"/>
      <c r="H65" s="53"/>
      <c r="I65" s="53"/>
      <c r="K65" s="57"/>
      <c r="L65" s="58"/>
      <c r="M65" s="62"/>
      <c r="N65" s="60"/>
      <c r="O65" s="58"/>
    </row>
    <row r="66" spans="3:15" x14ac:dyDescent="0.25">
      <c r="C66" s="54"/>
      <c r="D66" s="55"/>
      <c r="G66" s="53"/>
      <c r="H66" s="53"/>
      <c r="I66" s="53"/>
      <c r="K66" s="57"/>
      <c r="L66" s="58"/>
      <c r="M66" s="62"/>
      <c r="N66" s="60"/>
      <c r="O66" s="58"/>
    </row>
    <row r="67" spans="3:15" x14ac:dyDescent="0.25">
      <c r="C67" s="54"/>
      <c r="D67" s="55"/>
      <c r="G67" s="53"/>
      <c r="H67" s="53"/>
      <c r="I67" s="53"/>
      <c r="K67" s="57"/>
      <c r="L67" s="58"/>
      <c r="M67" s="62"/>
      <c r="N67" s="60"/>
      <c r="O67" s="58"/>
    </row>
    <row r="68" spans="3:15" x14ac:dyDescent="0.25">
      <c r="C68" s="54"/>
      <c r="D68" s="55"/>
      <c r="G68" s="53"/>
      <c r="H68" s="53"/>
      <c r="I68" s="53"/>
      <c r="K68" s="57"/>
      <c r="L68" s="58"/>
      <c r="M68" s="62"/>
      <c r="N68" s="60"/>
      <c r="O68" s="58"/>
    </row>
    <row r="69" spans="3:15" x14ac:dyDescent="0.25">
      <c r="C69" s="54"/>
      <c r="D69" s="55"/>
      <c r="G69" s="53"/>
      <c r="H69" s="53"/>
      <c r="I69" s="53"/>
      <c r="K69" s="57"/>
      <c r="L69" s="58"/>
      <c r="M69" s="62"/>
      <c r="N69" s="60"/>
      <c r="O69" s="58"/>
    </row>
    <row r="70" spans="3:15" x14ac:dyDescent="0.25">
      <c r="C70" s="54"/>
      <c r="D70" s="55"/>
      <c r="G70" s="53"/>
      <c r="H70" s="53"/>
      <c r="I70" s="53"/>
      <c r="K70" s="57"/>
      <c r="L70" s="58"/>
      <c r="M70" s="62"/>
      <c r="N70" s="60"/>
      <c r="O70" s="58"/>
    </row>
    <row r="71" spans="3:15" x14ac:dyDescent="0.25">
      <c r="C71" s="54"/>
      <c r="D71" s="55"/>
      <c r="G71" s="53"/>
      <c r="H71" s="53"/>
      <c r="I71" s="53"/>
      <c r="K71" s="57"/>
      <c r="L71" s="58"/>
      <c r="M71" s="62"/>
      <c r="N71" s="60"/>
      <c r="O71" s="58"/>
    </row>
    <row r="72" spans="3:15" x14ac:dyDescent="0.25">
      <c r="C72" s="54"/>
      <c r="D72" s="55"/>
      <c r="G72" s="53"/>
      <c r="H72" s="53"/>
      <c r="I72" s="53"/>
      <c r="K72" s="57"/>
      <c r="L72" s="58"/>
      <c r="M72" s="62"/>
      <c r="N72" s="60"/>
      <c r="O72" s="58"/>
    </row>
    <row r="73" spans="3:15" x14ac:dyDescent="0.25">
      <c r="C73" s="54"/>
      <c r="D73" s="55"/>
      <c r="G73" s="53"/>
      <c r="H73" s="53"/>
      <c r="I73" s="53"/>
      <c r="K73" s="57"/>
      <c r="L73" s="58"/>
      <c r="M73" s="62"/>
      <c r="N73" s="60"/>
      <c r="O73" s="58"/>
    </row>
    <row r="74" spans="3:15" x14ac:dyDescent="0.25">
      <c r="C74" s="54"/>
      <c r="D74" s="55"/>
      <c r="G74" s="53"/>
      <c r="H74" s="53"/>
      <c r="I74" s="53"/>
      <c r="K74" s="57"/>
      <c r="L74" s="58"/>
      <c r="M74" s="62"/>
      <c r="N74" s="60"/>
      <c r="O74" s="58"/>
    </row>
    <row r="75" spans="3:15" x14ac:dyDescent="0.25">
      <c r="C75" s="54"/>
      <c r="D75" s="55"/>
      <c r="G75" s="53"/>
      <c r="H75" s="53"/>
      <c r="I75" s="53"/>
      <c r="K75" s="57"/>
      <c r="L75" s="58"/>
      <c r="M75" s="62"/>
      <c r="N75" s="60"/>
      <c r="O75" s="58"/>
    </row>
    <row r="76" spans="3:15" x14ac:dyDescent="0.25">
      <c r="C76" s="54"/>
      <c r="D76" s="55"/>
      <c r="G76" s="53"/>
      <c r="H76" s="53"/>
      <c r="I76" s="53"/>
      <c r="K76" s="57"/>
      <c r="L76" s="58"/>
      <c r="M76" s="62"/>
      <c r="N76" s="60"/>
      <c r="O76" s="58"/>
    </row>
    <row r="77" spans="3:15" x14ac:dyDescent="0.25">
      <c r="C77" s="54"/>
      <c r="D77" s="55"/>
      <c r="G77" s="53"/>
      <c r="H77" s="53"/>
      <c r="I77" s="53"/>
      <c r="K77" s="57"/>
      <c r="L77" s="58"/>
      <c r="M77" s="62"/>
      <c r="N77" s="60"/>
      <c r="O77" s="58"/>
    </row>
    <row r="78" spans="3:15" x14ac:dyDescent="0.25">
      <c r="C78" s="54"/>
      <c r="D78" s="55"/>
      <c r="G78" s="53"/>
      <c r="H78" s="53"/>
      <c r="I78" s="53"/>
      <c r="K78" s="57"/>
      <c r="L78" s="58"/>
      <c r="M78" s="62"/>
      <c r="N78" s="60"/>
      <c r="O78" s="58"/>
    </row>
    <row r="79" spans="3:15" x14ac:dyDescent="0.25">
      <c r="C79" s="54"/>
      <c r="D79" s="55"/>
      <c r="G79" s="53"/>
      <c r="H79" s="53"/>
      <c r="I79" s="53"/>
      <c r="K79" s="57"/>
      <c r="L79" s="58"/>
      <c r="M79" s="62"/>
      <c r="N79" s="60"/>
      <c r="O79" s="58"/>
    </row>
    <row r="80" spans="3:15" x14ac:dyDescent="0.25">
      <c r="C80" s="54"/>
      <c r="D80" s="55"/>
      <c r="G80" s="53"/>
      <c r="H80" s="53"/>
      <c r="I80" s="53"/>
      <c r="K80" s="57"/>
      <c r="L80" s="58"/>
      <c r="M80" s="62"/>
      <c r="N80" s="60"/>
      <c r="O80" s="58"/>
    </row>
    <row r="81" spans="3:15" x14ac:dyDescent="0.25">
      <c r="C81" s="54"/>
      <c r="D81" s="55"/>
      <c r="G81" s="53"/>
      <c r="H81" s="53"/>
      <c r="I81" s="53"/>
      <c r="K81" s="57"/>
      <c r="L81" s="58"/>
      <c r="M81" s="62"/>
      <c r="N81" s="60"/>
      <c r="O81" s="58"/>
    </row>
    <row r="82" spans="3:15" x14ac:dyDescent="0.25">
      <c r="C82" s="54"/>
      <c r="D82" s="55"/>
      <c r="G82" s="53"/>
      <c r="H82" s="53"/>
      <c r="I82" s="53"/>
      <c r="K82" s="57"/>
      <c r="L82" s="58"/>
      <c r="M82" s="62"/>
      <c r="N82" s="60"/>
      <c r="O82" s="58"/>
    </row>
    <row r="83" spans="3:15" x14ac:dyDescent="0.25">
      <c r="C83" s="54"/>
      <c r="D83" s="55"/>
      <c r="G83" s="53"/>
      <c r="H83" s="53"/>
      <c r="I83" s="53"/>
      <c r="K83" s="57"/>
      <c r="L83" s="58"/>
      <c r="M83" s="62"/>
      <c r="N83" s="60"/>
      <c r="O83" s="58"/>
    </row>
    <row r="84" spans="3:15" x14ac:dyDescent="0.25">
      <c r="C84" s="54"/>
      <c r="D84" s="55"/>
      <c r="G84" s="53"/>
      <c r="H84" s="53"/>
      <c r="I84" s="53"/>
      <c r="K84" s="57"/>
      <c r="L84" s="58"/>
      <c r="M84" s="62"/>
      <c r="N84" s="60"/>
      <c r="O84" s="58"/>
    </row>
    <row r="85" spans="3:15" x14ac:dyDescent="0.25">
      <c r="C85" s="54"/>
      <c r="D85" s="55"/>
      <c r="G85" s="53"/>
      <c r="H85" s="53"/>
      <c r="I85" s="53"/>
      <c r="K85" s="57"/>
      <c r="L85" s="58"/>
      <c r="M85" s="62"/>
      <c r="N85" s="60"/>
      <c r="O85" s="58"/>
    </row>
    <row r="86" spans="3:15" x14ac:dyDescent="0.25">
      <c r="C86" s="54"/>
      <c r="D86" s="55"/>
      <c r="G86" s="53"/>
      <c r="H86" s="53"/>
      <c r="I86" s="53"/>
      <c r="K86" s="57"/>
      <c r="L86" s="58"/>
      <c r="M86" s="62"/>
      <c r="N86" s="60"/>
      <c r="O86" s="58"/>
    </row>
    <row r="87" spans="3:15" x14ac:dyDescent="0.25">
      <c r="C87" s="54"/>
      <c r="D87" s="55"/>
      <c r="G87" s="53"/>
      <c r="H87" s="53"/>
      <c r="I87" s="53"/>
      <c r="K87" s="57"/>
      <c r="L87" s="58"/>
      <c r="M87" s="62"/>
      <c r="N87" s="60"/>
      <c r="O87" s="58"/>
    </row>
    <row r="88" spans="3:15" x14ac:dyDescent="0.25">
      <c r="C88" s="54"/>
      <c r="D88" s="55"/>
      <c r="G88" s="53"/>
      <c r="H88" s="53"/>
      <c r="I88" s="53"/>
      <c r="K88" s="57"/>
      <c r="L88" s="58"/>
      <c r="M88" s="62"/>
      <c r="N88" s="60"/>
      <c r="O88" s="58"/>
    </row>
    <row r="89" spans="3:15" x14ac:dyDescent="0.25">
      <c r="C89" s="54"/>
      <c r="D89" s="55"/>
      <c r="G89" s="53"/>
      <c r="H89" s="53"/>
      <c r="I89" s="53"/>
      <c r="K89" s="57"/>
      <c r="L89" s="58"/>
      <c r="M89" s="62"/>
      <c r="N89" s="60"/>
      <c r="O89" s="58"/>
    </row>
    <row r="90" spans="3:15" x14ac:dyDescent="0.25">
      <c r="C90" s="54"/>
      <c r="D90" s="55"/>
      <c r="G90" s="53"/>
      <c r="H90" s="53"/>
      <c r="I90" s="53"/>
      <c r="K90" s="57"/>
      <c r="L90" s="58"/>
      <c r="M90" s="62"/>
      <c r="N90" s="60"/>
      <c r="O90" s="58"/>
    </row>
    <row r="91" spans="3:15" x14ac:dyDescent="0.25">
      <c r="C91" s="54"/>
      <c r="D91" s="55"/>
      <c r="G91" s="53"/>
      <c r="H91" s="53"/>
      <c r="I91" s="53"/>
      <c r="K91" s="57"/>
      <c r="L91" s="58"/>
      <c r="M91" s="62"/>
      <c r="N91" s="60"/>
      <c r="O91" s="58"/>
    </row>
    <row r="92" spans="3:15" x14ac:dyDescent="0.25">
      <c r="C92" s="54"/>
      <c r="D92" s="55"/>
      <c r="G92" s="53"/>
      <c r="H92" s="53"/>
      <c r="I92" s="53"/>
      <c r="K92" s="57"/>
      <c r="L92" s="58"/>
      <c r="M92" s="62"/>
      <c r="N92" s="60"/>
      <c r="O92" s="58"/>
    </row>
    <row r="93" spans="3:15" x14ac:dyDescent="0.25">
      <c r="C93" s="54"/>
      <c r="D93" s="55"/>
      <c r="G93" s="53"/>
      <c r="H93" s="53"/>
      <c r="I93" s="53"/>
      <c r="K93" s="57"/>
      <c r="L93" s="58"/>
      <c r="M93" s="62"/>
      <c r="N93" s="60"/>
      <c r="O93" s="58"/>
    </row>
    <row r="94" spans="3:15" x14ac:dyDescent="0.25">
      <c r="C94" s="54"/>
      <c r="D94" s="55"/>
      <c r="G94" s="53"/>
      <c r="H94" s="53"/>
      <c r="I94" s="53"/>
      <c r="K94" s="57"/>
      <c r="L94" s="58"/>
      <c r="M94" s="62"/>
      <c r="N94" s="60"/>
      <c r="O94" s="58"/>
    </row>
    <row r="95" spans="3:15" x14ac:dyDescent="0.25">
      <c r="C95" s="54"/>
      <c r="D95" s="55"/>
      <c r="G95" s="53"/>
      <c r="H95" s="53"/>
      <c r="I95" s="53"/>
      <c r="K95" s="57"/>
      <c r="L95" s="58"/>
      <c r="M95" s="62"/>
      <c r="N95" s="60"/>
      <c r="O95" s="58"/>
    </row>
    <row r="96" spans="3:15" x14ac:dyDescent="0.25">
      <c r="C96" s="54"/>
      <c r="D96" s="55"/>
      <c r="G96" s="53"/>
      <c r="H96" s="53"/>
      <c r="I96" s="53"/>
      <c r="K96" s="57"/>
      <c r="L96" s="58"/>
      <c r="M96" s="62"/>
      <c r="N96" s="60"/>
      <c r="O96" s="58"/>
    </row>
    <row r="97" spans="3:15" x14ac:dyDescent="0.25">
      <c r="C97" s="54"/>
      <c r="D97" s="55"/>
      <c r="G97" s="53"/>
      <c r="H97" s="53"/>
      <c r="I97" s="53"/>
      <c r="K97" s="57"/>
      <c r="L97" s="58"/>
      <c r="M97" s="62"/>
      <c r="N97" s="60"/>
      <c r="O97" s="58"/>
    </row>
    <row r="98" spans="3:15" x14ac:dyDescent="0.25">
      <c r="C98" s="54"/>
      <c r="D98" s="55"/>
      <c r="G98" s="53"/>
      <c r="H98" s="53"/>
      <c r="I98" s="53"/>
      <c r="K98" s="57"/>
      <c r="L98" s="58"/>
      <c r="M98" s="62"/>
      <c r="N98" s="60"/>
      <c r="O98" s="58"/>
    </row>
    <row r="99" spans="3:15" x14ac:dyDescent="0.25">
      <c r="C99" s="54"/>
      <c r="D99" s="55"/>
      <c r="G99" s="53"/>
      <c r="H99" s="53"/>
      <c r="I99" s="53"/>
      <c r="K99" s="57"/>
      <c r="L99" s="58"/>
      <c r="M99" s="62"/>
      <c r="N99" s="60"/>
      <c r="O99" s="58"/>
    </row>
    <row r="100" spans="3:15" x14ac:dyDescent="0.25">
      <c r="C100" s="54"/>
      <c r="D100" s="55"/>
      <c r="G100" s="53"/>
      <c r="H100" s="53"/>
      <c r="I100" s="53"/>
      <c r="K100" s="57"/>
      <c r="L100" s="58"/>
      <c r="M100" s="62"/>
      <c r="N100" s="60"/>
      <c r="O100" s="58"/>
    </row>
    <row r="101" spans="3:15" x14ac:dyDescent="0.25">
      <c r="C101" s="54"/>
      <c r="D101" s="55"/>
      <c r="G101" s="53"/>
      <c r="H101" s="53"/>
      <c r="I101" s="53"/>
      <c r="K101" s="57"/>
      <c r="L101" s="58"/>
      <c r="M101" s="62"/>
      <c r="N101" s="60"/>
      <c r="O101" s="58"/>
    </row>
    <row r="102" spans="3:15" x14ac:dyDescent="0.25">
      <c r="C102" s="54"/>
      <c r="D102" s="55"/>
      <c r="G102" s="53"/>
      <c r="H102" s="53"/>
      <c r="I102" s="53"/>
      <c r="K102" s="57"/>
      <c r="L102" s="58"/>
      <c r="M102" s="62"/>
      <c r="N102" s="60"/>
      <c r="O102" s="58"/>
    </row>
    <row r="103" spans="3:15" x14ac:dyDescent="0.25">
      <c r="C103" s="54"/>
      <c r="D103" s="55"/>
      <c r="G103" s="53"/>
      <c r="H103" s="53"/>
      <c r="I103" s="53"/>
      <c r="K103" s="57"/>
      <c r="L103" s="58"/>
      <c r="M103" s="62"/>
      <c r="N103" s="60"/>
      <c r="O103" s="58"/>
    </row>
    <row r="104" spans="3:15" x14ac:dyDescent="0.25">
      <c r="C104" s="54"/>
      <c r="D104" s="55"/>
      <c r="G104" s="53"/>
      <c r="H104" s="53"/>
      <c r="I104" s="53"/>
      <c r="K104" s="57"/>
      <c r="L104" s="58"/>
      <c r="M104" s="62"/>
      <c r="N104" s="60"/>
      <c r="O104" s="58"/>
    </row>
    <row r="105" spans="3:15" x14ac:dyDescent="0.25">
      <c r="C105" s="54"/>
      <c r="D105" s="55"/>
      <c r="G105" s="53"/>
      <c r="H105" s="53"/>
      <c r="I105" s="53"/>
      <c r="K105" s="57"/>
      <c r="L105" s="58"/>
      <c r="M105" s="62"/>
      <c r="N105" s="60"/>
      <c r="O105" s="58"/>
    </row>
    <row r="106" spans="3:15" x14ac:dyDescent="0.25">
      <c r="C106" s="54"/>
      <c r="D106" s="55"/>
      <c r="G106" s="53"/>
      <c r="H106" s="53"/>
      <c r="I106" s="53"/>
      <c r="K106" s="57"/>
      <c r="L106" s="58"/>
      <c r="M106" s="62"/>
      <c r="N106" s="60"/>
      <c r="O106" s="58"/>
    </row>
    <row r="107" spans="3:15" x14ac:dyDescent="0.25">
      <c r="C107" s="54"/>
      <c r="D107" s="55"/>
      <c r="G107" s="53"/>
      <c r="H107" s="53"/>
      <c r="I107" s="53"/>
      <c r="K107" s="57"/>
      <c r="L107" s="58"/>
      <c r="M107" s="62"/>
      <c r="N107" s="60"/>
      <c r="O107" s="58"/>
    </row>
    <row r="108" spans="3:15" x14ac:dyDescent="0.25">
      <c r="C108" s="54"/>
      <c r="D108" s="55"/>
      <c r="G108" s="53"/>
      <c r="H108" s="53"/>
      <c r="I108" s="53"/>
      <c r="K108" s="57"/>
      <c r="L108" s="58"/>
      <c r="M108" s="62"/>
      <c r="N108" s="60"/>
      <c r="O108" s="58"/>
    </row>
    <row r="109" spans="3:15" x14ac:dyDescent="0.25">
      <c r="C109" s="54"/>
      <c r="D109" s="55"/>
      <c r="G109" s="53"/>
      <c r="H109" s="53"/>
      <c r="I109" s="53"/>
      <c r="K109" s="57"/>
      <c r="L109" s="58"/>
      <c r="M109" s="62"/>
      <c r="N109" s="60"/>
      <c r="O109" s="58"/>
    </row>
    <row r="110" spans="3:15" x14ac:dyDescent="0.25">
      <c r="C110" s="54"/>
      <c r="D110" s="55"/>
      <c r="G110" s="53"/>
      <c r="H110" s="53"/>
      <c r="I110" s="53"/>
      <c r="K110" s="57"/>
      <c r="L110" s="58"/>
      <c r="M110" s="62"/>
      <c r="N110" s="60"/>
      <c r="O110" s="58"/>
    </row>
    <row r="111" spans="3:15" x14ac:dyDescent="0.25">
      <c r="C111" s="54"/>
      <c r="D111" s="55"/>
      <c r="G111" s="53"/>
      <c r="H111" s="53"/>
      <c r="I111" s="53"/>
      <c r="K111" s="57"/>
      <c r="L111" s="58"/>
      <c r="M111" s="62"/>
      <c r="N111" s="60"/>
      <c r="O111" s="58"/>
    </row>
    <row r="112" spans="3:15" x14ac:dyDescent="0.25">
      <c r="C112" s="54"/>
      <c r="D112" s="55"/>
      <c r="G112" s="53"/>
      <c r="H112" s="53"/>
      <c r="I112" s="53"/>
      <c r="K112" s="57"/>
      <c r="L112" s="58"/>
      <c r="M112" s="62"/>
      <c r="N112" s="60"/>
      <c r="O112" s="58"/>
    </row>
    <row r="113" spans="3:15" x14ac:dyDescent="0.25">
      <c r="C113" s="54"/>
      <c r="D113" s="55"/>
      <c r="G113" s="53"/>
      <c r="H113" s="53"/>
      <c r="I113" s="53"/>
      <c r="K113" s="57"/>
      <c r="L113" s="58"/>
      <c r="M113" s="62"/>
      <c r="N113" s="60"/>
      <c r="O113" s="58"/>
    </row>
    <row r="114" spans="3:15" x14ac:dyDescent="0.25">
      <c r="C114" s="54"/>
      <c r="D114" s="55"/>
      <c r="G114" s="53"/>
      <c r="H114" s="53"/>
      <c r="I114" s="53"/>
      <c r="K114" s="57"/>
      <c r="L114" s="58"/>
      <c r="M114" s="62"/>
      <c r="N114" s="60"/>
      <c r="O114" s="58"/>
    </row>
    <row r="115" spans="3:15" x14ac:dyDescent="0.25">
      <c r="C115" s="54"/>
      <c r="D115" s="55"/>
      <c r="G115" s="53"/>
      <c r="H115" s="53"/>
      <c r="I115" s="53"/>
      <c r="K115" s="57"/>
      <c r="L115" s="58"/>
      <c r="M115" s="62"/>
      <c r="N115" s="60"/>
      <c r="O115" s="58"/>
    </row>
    <row r="116" spans="3:15" x14ac:dyDescent="0.25">
      <c r="C116" s="54"/>
      <c r="D116" s="55"/>
      <c r="G116" s="53"/>
      <c r="H116" s="53"/>
      <c r="I116" s="53"/>
      <c r="K116" s="57"/>
      <c r="L116" s="58"/>
      <c r="M116" s="62"/>
      <c r="N116" s="60"/>
      <c r="O116" s="58"/>
    </row>
    <row r="117" spans="3:15" x14ac:dyDescent="0.25">
      <c r="C117" s="54"/>
      <c r="D117" s="55"/>
      <c r="G117" s="53"/>
      <c r="H117" s="53"/>
      <c r="I117" s="53"/>
      <c r="K117" s="57"/>
      <c r="L117" s="58"/>
      <c r="M117" s="62"/>
      <c r="N117" s="60"/>
      <c r="O117" s="58"/>
    </row>
    <row r="118" spans="3:15" x14ac:dyDescent="0.25">
      <c r="C118" s="54"/>
      <c r="D118" s="55"/>
      <c r="G118" s="53"/>
      <c r="H118" s="53"/>
      <c r="I118" s="53"/>
      <c r="K118" s="57"/>
      <c r="L118" s="58"/>
      <c r="M118" s="62"/>
      <c r="N118" s="60"/>
      <c r="O118" s="58"/>
    </row>
    <row r="119" spans="3:15" x14ac:dyDescent="0.25">
      <c r="C119" s="54"/>
      <c r="D119" s="55"/>
      <c r="G119" s="53"/>
      <c r="H119" s="53"/>
      <c r="I119" s="53"/>
      <c r="K119" s="57"/>
      <c r="L119" s="58"/>
      <c r="M119" s="62"/>
      <c r="N119" s="60"/>
      <c r="O119" s="58"/>
    </row>
    <row r="120" spans="3:15" x14ac:dyDescent="0.25">
      <c r="C120" s="54"/>
      <c r="D120" s="55"/>
      <c r="G120" s="53"/>
      <c r="H120" s="53"/>
      <c r="I120" s="53"/>
      <c r="K120" s="57"/>
      <c r="L120" s="58"/>
      <c r="M120" s="62"/>
      <c r="N120" s="60"/>
      <c r="O120" s="58"/>
    </row>
    <row r="121" spans="3:15" x14ac:dyDescent="0.25">
      <c r="C121" s="54"/>
      <c r="D121" s="55"/>
      <c r="G121" s="53"/>
      <c r="H121" s="53"/>
      <c r="I121" s="53"/>
      <c r="K121" s="57"/>
      <c r="L121" s="58"/>
      <c r="M121" s="62"/>
      <c r="N121" s="60"/>
      <c r="O121" s="58"/>
    </row>
    <row r="122" spans="3:15" x14ac:dyDescent="0.25">
      <c r="C122" s="54"/>
      <c r="D122" s="55"/>
      <c r="G122" s="53"/>
      <c r="H122" s="53"/>
      <c r="I122" s="53"/>
      <c r="K122" s="57"/>
      <c r="L122" s="58"/>
      <c r="M122" s="62"/>
      <c r="N122" s="60"/>
      <c r="O122" s="58"/>
    </row>
    <row r="123" spans="3:15" x14ac:dyDescent="0.25">
      <c r="C123" s="54"/>
      <c r="D123" s="55"/>
      <c r="G123" s="53"/>
      <c r="H123" s="53"/>
      <c r="I123" s="53"/>
      <c r="K123" s="57"/>
      <c r="L123" s="58"/>
      <c r="M123" s="62"/>
      <c r="N123" s="60"/>
      <c r="O123" s="58"/>
    </row>
    <row r="124" spans="3:15" x14ac:dyDescent="0.25">
      <c r="C124" s="54"/>
      <c r="D124" s="55"/>
      <c r="G124" s="53"/>
      <c r="H124" s="53"/>
      <c r="I124" s="53"/>
      <c r="K124" s="57"/>
      <c r="L124" s="58"/>
      <c r="M124" s="62"/>
      <c r="N124" s="60"/>
      <c r="O124" s="58"/>
    </row>
    <row r="125" spans="3:15" x14ac:dyDescent="0.25">
      <c r="C125" s="54"/>
      <c r="D125" s="55"/>
      <c r="G125" s="53"/>
      <c r="H125" s="53"/>
      <c r="I125" s="53"/>
      <c r="K125" s="57"/>
      <c r="L125" s="58"/>
      <c r="M125" s="62"/>
      <c r="N125" s="60"/>
      <c r="O125" s="58"/>
    </row>
    <row r="126" spans="3:15" x14ac:dyDescent="0.25">
      <c r="C126" s="54"/>
      <c r="D126" s="55"/>
      <c r="G126" s="53"/>
      <c r="H126" s="53"/>
      <c r="I126" s="53"/>
      <c r="K126" s="57"/>
      <c r="L126" s="58"/>
      <c r="M126" s="62"/>
      <c r="N126" s="60"/>
      <c r="O126" s="58"/>
    </row>
    <row r="127" spans="3:15" x14ac:dyDescent="0.25">
      <c r="C127" s="54"/>
      <c r="D127" s="55"/>
      <c r="G127" s="53"/>
      <c r="H127" s="53"/>
      <c r="I127" s="53"/>
      <c r="K127" s="57"/>
      <c r="L127" s="58"/>
      <c r="M127" s="62"/>
      <c r="N127" s="60"/>
      <c r="O127" s="58"/>
    </row>
    <row r="128" spans="3:15" x14ac:dyDescent="0.25">
      <c r="C128" s="54"/>
      <c r="D128" s="55"/>
      <c r="G128" s="53"/>
      <c r="H128" s="53"/>
      <c r="I128" s="53"/>
      <c r="K128" s="57"/>
      <c r="L128" s="58"/>
      <c r="M128" s="62"/>
      <c r="N128" s="60"/>
      <c r="O128" s="58"/>
    </row>
    <row r="129" spans="3:15" x14ac:dyDescent="0.25">
      <c r="C129" s="54"/>
      <c r="D129" s="55"/>
      <c r="G129" s="53"/>
      <c r="H129" s="53"/>
      <c r="I129" s="53"/>
      <c r="K129" s="57"/>
      <c r="L129" s="58"/>
      <c r="M129" s="62"/>
      <c r="N129" s="60"/>
      <c r="O129" s="58"/>
    </row>
    <row r="130" spans="3:15" x14ac:dyDescent="0.25">
      <c r="C130" s="54"/>
      <c r="D130" s="55"/>
      <c r="G130" s="53"/>
      <c r="H130" s="53"/>
      <c r="I130" s="53"/>
      <c r="K130" s="57"/>
      <c r="L130" s="58"/>
      <c r="M130" s="62"/>
      <c r="N130" s="60"/>
      <c r="O130" s="58"/>
    </row>
    <row r="131" spans="3:15" x14ac:dyDescent="0.25">
      <c r="C131" s="54"/>
      <c r="D131" s="55"/>
      <c r="G131" s="53"/>
      <c r="H131" s="53"/>
      <c r="I131" s="53"/>
      <c r="K131" s="57"/>
      <c r="L131" s="58"/>
      <c r="M131" s="62"/>
      <c r="N131" s="60"/>
      <c r="O131" s="58"/>
    </row>
    <row r="132" spans="3:15" x14ac:dyDescent="0.25">
      <c r="C132" s="54"/>
      <c r="D132" s="55"/>
      <c r="G132" s="53"/>
      <c r="H132" s="53"/>
      <c r="I132" s="53"/>
      <c r="K132" s="57"/>
      <c r="L132" s="58"/>
      <c r="M132" s="62"/>
      <c r="N132" s="60"/>
      <c r="O132" s="58"/>
    </row>
    <row r="133" spans="3:15" x14ac:dyDescent="0.25">
      <c r="C133" s="54"/>
      <c r="D133" s="55"/>
      <c r="G133" s="53"/>
      <c r="H133" s="53"/>
      <c r="I133" s="53"/>
      <c r="K133" s="57"/>
      <c r="L133" s="58"/>
      <c r="M133" s="62"/>
      <c r="N133" s="60"/>
      <c r="O133" s="58"/>
    </row>
    <row r="134" spans="3:15" x14ac:dyDescent="0.25">
      <c r="C134" s="54"/>
      <c r="D134" s="55"/>
      <c r="G134" s="53"/>
      <c r="H134" s="53"/>
      <c r="I134" s="53"/>
      <c r="K134" s="57"/>
      <c r="L134" s="58"/>
      <c r="M134" s="62"/>
      <c r="N134" s="60"/>
      <c r="O134" s="58"/>
    </row>
    <row r="135" spans="3:15" x14ac:dyDescent="0.25">
      <c r="C135" s="54"/>
      <c r="D135" s="55"/>
      <c r="G135" s="53"/>
      <c r="H135" s="53"/>
      <c r="I135" s="53"/>
      <c r="K135" s="57"/>
      <c r="L135" s="58"/>
      <c r="M135" s="62"/>
      <c r="N135" s="60"/>
      <c r="O135" s="58"/>
    </row>
    <row r="136" spans="3:15" x14ac:dyDescent="0.25">
      <c r="C136" s="54"/>
      <c r="D136" s="55"/>
      <c r="G136" s="53"/>
      <c r="H136" s="53"/>
      <c r="I136" s="53"/>
      <c r="K136" s="57"/>
      <c r="L136" s="58"/>
      <c r="M136" s="62"/>
      <c r="N136" s="60"/>
      <c r="O136" s="58"/>
    </row>
    <row r="137" spans="3:15" x14ac:dyDescent="0.25">
      <c r="C137" s="54"/>
      <c r="D137" s="55"/>
      <c r="G137" s="53"/>
      <c r="H137" s="53"/>
      <c r="I137" s="53"/>
      <c r="K137" s="57"/>
      <c r="L137" s="58"/>
      <c r="M137" s="62"/>
      <c r="N137" s="60"/>
      <c r="O137" s="58"/>
    </row>
    <row r="138" spans="3:15" x14ac:dyDescent="0.25">
      <c r="C138" s="54"/>
      <c r="D138" s="55"/>
      <c r="G138" s="53"/>
      <c r="H138" s="53"/>
      <c r="I138" s="53"/>
      <c r="K138" s="57"/>
      <c r="L138" s="58"/>
      <c r="M138" s="62"/>
      <c r="N138" s="60"/>
      <c r="O138" s="58"/>
    </row>
    <row r="139" spans="3:15" x14ac:dyDescent="0.25">
      <c r="C139" s="54"/>
      <c r="D139" s="55"/>
      <c r="G139" s="53"/>
      <c r="H139" s="53"/>
      <c r="I139" s="53"/>
      <c r="K139" s="57"/>
      <c r="L139" s="58"/>
      <c r="M139" s="62"/>
      <c r="N139" s="60"/>
      <c r="O139" s="58"/>
    </row>
    <row r="140" spans="3:15" x14ac:dyDescent="0.25">
      <c r="C140" s="54"/>
      <c r="D140" s="55"/>
      <c r="H140" s="53"/>
      <c r="I140" s="53"/>
      <c r="K140" s="57"/>
      <c r="L140" s="58"/>
      <c r="M140" s="62"/>
      <c r="N140" s="60"/>
      <c r="O140" s="58"/>
    </row>
    <row r="141" spans="3:15" x14ac:dyDescent="0.25">
      <c r="C141" s="54"/>
      <c r="D141" s="55"/>
      <c r="H141" s="53"/>
      <c r="I141" s="53"/>
      <c r="K141" s="57"/>
      <c r="L141" s="58"/>
      <c r="M141" s="62"/>
      <c r="N141" s="60"/>
      <c r="O141" s="58"/>
    </row>
    <row r="142" spans="3:15" x14ac:dyDescent="0.25">
      <c r="K142" s="57"/>
      <c r="L142" s="58"/>
      <c r="M142" s="62"/>
      <c r="N142" s="60"/>
      <c r="O142" s="58"/>
    </row>
    <row r="143" spans="3:15" x14ac:dyDescent="0.25">
      <c r="M143" s="62"/>
    </row>
    <row r="144" spans="3:15" x14ac:dyDescent="0.25">
      <c r="M144" s="62"/>
    </row>
    <row r="145" spans="1:17" x14ac:dyDescent="0.25">
      <c r="M145" s="62"/>
    </row>
    <row r="146" spans="1:17" x14ac:dyDescent="0.25">
      <c r="M146" s="62"/>
    </row>
    <row r="147" spans="1:17" x14ac:dyDescent="0.25">
      <c r="M147" s="62"/>
    </row>
    <row r="148" spans="1:17" x14ac:dyDescent="0.25">
      <c r="M148" s="62"/>
    </row>
    <row r="149" spans="1:17" x14ac:dyDescent="0.25">
      <c r="M149" s="62"/>
    </row>
    <row r="150" spans="1:17" x14ac:dyDescent="0.25">
      <c r="M150" s="62"/>
    </row>
    <row r="151" spans="1:17" x14ac:dyDescent="0.25">
      <c r="M151" s="62"/>
    </row>
    <row r="152" spans="1:17" x14ac:dyDescent="0.25">
      <c r="M152" s="62"/>
    </row>
    <row r="153" spans="1:17" x14ac:dyDescent="0.25">
      <c r="M153" s="62"/>
    </row>
    <row r="154" spans="1:17" s="63" customFormat="1" x14ac:dyDescent="0.25">
      <c r="A154" s="45"/>
      <c r="B154" s="45"/>
      <c r="C154" s="53"/>
      <c r="D154" s="45"/>
      <c r="E154" s="52"/>
      <c r="F154" s="52"/>
      <c r="G154" s="45"/>
      <c r="H154" s="45"/>
      <c r="I154" s="45"/>
      <c r="J154" s="45"/>
      <c r="K154" s="45"/>
      <c r="L154" s="45"/>
      <c r="M154" s="62"/>
      <c r="O154" s="45"/>
      <c r="P154" s="45"/>
      <c r="Q154" s="45"/>
    </row>
    <row r="155" spans="1:17" s="63" customFormat="1" x14ac:dyDescent="0.25">
      <c r="A155" s="45"/>
      <c r="B155" s="45"/>
      <c r="C155" s="53"/>
      <c r="D155" s="45"/>
      <c r="E155" s="52"/>
      <c r="F155" s="52"/>
      <c r="G155" s="45"/>
      <c r="H155" s="45"/>
      <c r="I155" s="45"/>
      <c r="J155" s="45"/>
      <c r="K155" s="45"/>
      <c r="L155" s="45"/>
      <c r="M155" s="62"/>
      <c r="O155" s="45"/>
      <c r="P155" s="45"/>
      <c r="Q155" s="45"/>
    </row>
    <row r="156" spans="1:17" s="63" customFormat="1" x14ac:dyDescent="0.25">
      <c r="A156" s="45"/>
      <c r="B156" s="45"/>
      <c r="C156" s="53"/>
      <c r="D156" s="45"/>
      <c r="E156" s="52"/>
      <c r="F156" s="52"/>
      <c r="G156" s="45"/>
      <c r="H156" s="45"/>
      <c r="I156" s="45"/>
      <c r="J156" s="45"/>
      <c r="K156" s="45"/>
      <c r="L156" s="45"/>
      <c r="M156" s="62"/>
      <c r="O156" s="45"/>
      <c r="P156" s="45"/>
      <c r="Q156" s="45"/>
    </row>
    <row r="157" spans="1:17" s="63" customFormat="1" x14ac:dyDescent="0.25">
      <c r="A157" s="45"/>
      <c r="B157" s="45"/>
      <c r="C157" s="53"/>
      <c r="D157" s="45"/>
      <c r="E157" s="52"/>
      <c r="F157" s="52"/>
      <c r="G157" s="45"/>
      <c r="H157" s="45"/>
      <c r="I157" s="45"/>
      <c r="J157" s="45"/>
      <c r="K157" s="45"/>
      <c r="L157" s="45"/>
      <c r="M157" s="62"/>
      <c r="O157" s="45"/>
      <c r="P157" s="45"/>
      <c r="Q157" s="45"/>
    </row>
    <row r="158" spans="1:17" s="63" customFormat="1" x14ac:dyDescent="0.25">
      <c r="A158" s="45"/>
      <c r="B158" s="45"/>
      <c r="C158" s="53"/>
      <c r="D158" s="45"/>
      <c r="E158" s="52"/>
      <c r="F158" s="52"/>
      <c r="G158" s="45"/>
      <c r="H158" s="45"/>
      <c r="I158" s="45"/>
      <c r="J158" s="45"/>
      <c r="K158" s="45"/>
      <c r="L158" s="45"/>
      <c r="M158" s="62"/>
      <c r="O158" s="45"/>
      <c r="P158" s="45"/>
      <c r="Q158" s="45"/>
    </row>
    <row r="159" spans="1:17" s="63" customFormat="1" x14ac:dyDescent="0.25">
      <c r="A159" s="45"/>
      <c r="B159" s="45"/>
      <c r="C159" s="53"/>
      <c r="D159" s="45"/>
      <c r="E159" s="52"/>
      <c r="F159" s="52"/>
      <c r="G159" s="45"/>
      <c r="H159" s="45"/>
      <c r="I159" s="45"/>
      <c r="J159" s="45"/>
      <c r="K159" s="45"/>
      <c r="L159" s="45"/>
      <c r="M159" s="62"/>
      <c r="O159" s="45"/>
      <c r="P159" s="45"/>
      <c r="Q159" s="45"/>
    </row>
    <row r="160" spans="1:17" s="63" customFormat="1" x14ac:dyDescent="0.25">
      <c r="A160" s="45"/>
      <c r="B160" s="45"/>
      <c r="C160" s="53"/>
      <c r="D160" s="45"/>
      <c r="E160" s="52"/>
      <c r="F160" s="52"/>
      <c r="G160" s="45"/>
      <c r="H160" s="45"/>
      <c r="I160" s="45"/>
      <c r="J160" s="45"/>
      <c r="K160" s="45"/>
      <c r="L160" s="45"/>
      <c r="M160" s="62"/>
      <c r="O160" s="45"/>
      <c r="P160" s="45"/>
      <c r="Q160" s="45"/>
    </row>
  </sheetData>
  <sheetProtection password="CAC3" sheet="1" objects="1" scenarios="1"/>
  <mergeCells count="20">
    <mergeCell ref="A1:Q1"/>
    <mergeCell ref="A2:Q2"/>
    <mergeCell ref="A3:B3"/>
    <mergeCell ref="A5:B5"/>
    <mergeCell ref="M50:Q50"/>
    <mergeCell ref="M49:Q49"/>
    <mergeCell ref="C3:G3"/>
    <mergeCell ref="M44:Q44"/>
    <mergeCell ref="M45:Q45"/>
    <mergeCell ref="P52:Q52"/>
    <mergeCell ref="P40:Q40"/>
    <mergeCell ref="M40:N40"/>
    <mergeCell ref="M51:O51"/>
    <mergeCell ref="M52:O52"/>
    <mergeCell ref="P42:Q42"/>
    <mergeCell ref="M46:O46"/>
    <mergeCell ref="P46:Q46"/>
    <mergeCell ref="M47:O47"/>
    <mergeCell ref="P47:Q47"/>
    <mergeCell ref="P51:Q51"/>
  </mergeCells>
  <pageMargins left="0.31496062992125984" right="0.31496062992125984" top="0.35433070866141736" bottom="0.19685039370078741" header="0.31496062992125984" footer="0.31496062992125984"/>
  <pageSetup paperSize="8" scale="37" fitToHeight="0" orientation="landscape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0A6C-0C2C-4C3E-83F9-AF2E8765157D}">
  <sheetPr>
    <pageSetUpPr fitToPage="1"/>
  </sheetPr>
  <dimension ref="A1:Q141"/>
  <sheetViews>
    <sheetView zoomScale="50" zoomScaleNormal="50" zoomScaleSheetLayoutView="50" workbookViewId="0">
      <selection activeCell="F8" sqref="F8"/>
    </sheetView>
  </sheetViews>
  <sheetFormatPr baseColWidth="10" defaultColWidth="23" defaultRowHeight="27.75" x14ac:dyDescent="0.25"/>
  <cols>
    <col min="1" max="1" width="15.28515625" style="45" customWidth="1"/>
    <col min="2" max="2" width="22.42578125" style="45" customWidth="1"/>
    <col min="3" max="3" width="79.85546875" style="53" customWidth="1"/>
    <col min="4" max="4" width="15.42578125" style="45" bestFit="1" customWidth="1"/>
    <col min="5" max="5" width="34.85546875" style="52" customWidth="1"/>
    <col min="6" max="6" width="24.5703125" style="52" customWidth="1"/>
    <col min="7" max="7" width="32.140625" style="45" customWidth="1"/>
    <col min="8" max="8" width="23" style="45" customWidth="1"/>
    <col min="9" max="9" width="23" style="45"/>
    <col min="10" max="10" width="25.140625" style="45" customWidth="1"/>
    <col min="11" max="11" width="30.42578125" style="45" customWidth="1"/>
    <col min="12" max="12" width="33.42578125" style="45" customWidth="1"/>
    <col min="13" max="13" width="46.7109375" style="64" customWidth="1"/>
    <col min="14" max="14" width="42.140625" style="63" customWidth="1"/>
    <col min="15" max="15" width="39.5703125" style="45" customWidth="1"/>
    <col min="16" max="16" width="19.7109375" style="45" customWidth="1"/>
    <col min="17" max="17" width="30.28515625" style="45" customWidth="1"/>
    <col min="18" max="16384" width="23" style="45"/>
  </cols>
  <sheetData>
    <row r="1" spans="1:17" s="1" customFormat="1" ht="54" customHeight="1" x14ac:dyDescent="0.2">
      <c r="A1" s="82" t="s">
        <v>67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2" customFormat="1" ht="120.75" customHeight="1" x14ac:dyDescent="0.25">
      <c r="A2" s="83" t="s">
        <v>65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34.5" customHeight="1" x14ac:dyDescent="0.25">
      <c r="A3" s="84" t="s">
        <v>70</v>
      </c>
      <c r="B3" s="85"/>
      <c r="C3" s="89" t="s">
        <v>81</v>
      </c>
      <c r="D3" s="89"/>
      <c r="E3" s="89"/>
      <c r="F3" s="90"/>
      <c r="G3" s="5"/>
    </row>
    <row r="4" spans="1:17" s="2" customFormat="1" ht="20.100000000000001" customHeight="1" x14ac:dyDescent="0.25">
      <c r="A4" s="10"/>
      <c r="B4" s="11"/>
      <c r="C4" s="11"/>
      <c r="D4" s="7"/>
      <c r="E4" s="7"/>
      <c r="F4" s="8"/>
      <c r="G4" s="3"/>
      <c r="H4" s="4"/>
      <c r="I4" s="5"/>
    </row>
    <row r="5" spans="1:17" s="2" customFormat="1" ht="37.5" customHeight="1" x14ac:dyDescent="0.25">
      <c r="A5" s="86" t="s">
        <v>66</v>
      </c>
      <c r="B5" s="87"/>
      <c r="C5" s="12"/>
      <c r="D5" s="8"/>
      <c r="E5" s="3"/>
      <c r="F5" s="4"/>
      <c r="G5" s="5"/>
    </row>
    <row r="6" spans="1:17" s="2" customFormat="1" ht="55.5" customHeight="1" x14ac:dyDescent="0.25">
      <c r="A6" s="9"/>
      <c r="B6" s="6"/>
      <c r="C6" s="6"/>
      <c r="D6" s="7"/>
      <c r="E6" s="7"/>
      <c r="F6" s="8"/>
      <c r="G6" s="3"/>
      <c r="H6" s="4"/>
      <c r="I6" s="5"/>
    </row>
    <row r="7" spans="1:17" s="28" customFormat="1" ht="234.75" customHeight="1" x14ac:dyDescent="0.25">
      <c r="A7" s="22" t="s">
        <v>0</v>
      </c>
      <c r="B7" s="22" t="s">
        <v>1</v>
      </c>
      <c r="C7" s="22" t="s">
        <v>2</v>
      </c>
      <c r="D7" s="22" t="s">
        <v>3</v>
      </c>
      <c r="E7" s="23" t="s">
        <v>69</v>
      </c>
      <c r="F7" s="23" t="s">
        <v>22</v>
      </c>
      <c r="G7" s="24" t="s">
        <v>4</v>
      </c>
      <c r="H7" s="24" t="s">
        <v>6</v>
      </c>
      <c r="I7" s="24" t="s">
        <v>49</v>
      </c>
      <c r="J7" s="25" t="s">
        <v>5</v>
      </c>
      <c r="K7" s="24" t="s">
        <v>50</v>
      </c>
      <c r="L7" s="26" t="s">
        <v>7</v>
      </c>
      <c r="M7" s="26" t="s">
        <v>8</v>
      </c>
      <c r="N7" s="27" t="s">
        <v>51</v>
      </c>
      <c r="O7" s="27" t="s">
        <v>9</v>
      </c>
      <c r="P7" s="27" t="s">
        <v>77</v>
      </c>
      <c r="Q7" s="27" t="s">
        <v>10</v>
      </c>
    </row>
    <row r="8" spans="1:17" s="34" customFormat="1" ht="69.95" customHeight="1" x14ac:dyDescent="0.25">
      <c r="A8" s="29">
        <v>1</v>
      </c>
      <c r="B8" s="29" t="s">
        <v>57</v>
      </c>
      <c r="C8" s="35" t="s">
        <v>52</v>
      </c>
      <c r="D8" s="31" t="s">
        <v>11</v>
      </c>
      <c r="E8" s="32">
        <v>200</v>
      </c>
      <c r="F8" s="32" t="s">
        <v>84</v>
      </c>
      <c r="G8" s="18"/>
      <c r="H8" s="18"/>
      <c r="I8" s="18"/>
      <c r="J8" s="19"/>
      <c r="K8" s="18"/>
      <c r="L8" s="20"/>
      <c r="M8" s="18"/>
      <c r="N8" s="66"/>
      <c r="O8" s="33">
        <f>E8*N8</f>
        <v>0</v>
      </c>
      <c r="P8" s="65"/>
      <c r="Q8" s="33">
        <f>O8*(1+P8)</f>
        <v>0</v>
      </c>
    </row>
    <row r="9" spans="1:17" s="34" customFormat="1" ht="69.95" customHeight="1" x14ac:dyDescent="0.25">
      <c r="A9" s="29">
        <v>2</v>
      </c>
      <c r="B9" s="29" t="s">
        <v>56</v>
      </c>
      <c r="C9" s="30" t="s">
        <v>82</v>
      </c>
      <c r="D9" s="31" t="s">
        <v>11</v>
      </c>
      <c r="E9" s="32">
        <v>700</v>
      </c>
      <c r="F9" s="32" t="s">
        <v>84</v>
      </c>
      <c r="G9" s="18"/>
      <c r="H9" s="18"/>
      <c r="I9" s="18"/>
      <c r="J9" s="19"/>
      <c r="K9" s="18"/>
      <c r="L9" s="20"/>
      <c r="M9" s="18"/>
      <c r="N9" s="66"/>
      <c r="O9" s="33">
        <f>E9*N9</f>
        <v>0</v>
      </c>
      <c r="P9" s="65"/>
      <c r="Q9" s="33">
        <f>O9*(1+P9)</f>
        <v>0</v>
      </c>
    </row>
    <row r="10" spans="1:17" s="34" customFormat="1" ht="69.95" customHeight="1" x14ac:dyDescent="0.25">
      <c r="A10" s="29">
        <v>3</v>
      </c>
      <c r="B10" s="29" t="s">
        <v>56</v>
      </c>
      <c r="C10" s="35" t="s">
        <v>54</v>
      </c>
      <c r="D10" s="31" t="s">
        <v>11</v>
      </c>
      <c r="E10" s="32">
        <v>700</v>
      </c>
      <c r="F10" s="32" t="s">
        <v>84</v>
      </c>
      <c r="G10" s="18"/>
      <c r="H10" s="18"/>
      <c r="I10" s="18"/>
      <c r="J10" s="19"/>
      <c r="K10" s="18"/>
      <c r="L10" s="20"/>
      <c r="M10" s="18"/>
      <c r="N10" s="66"/>
      <c r="O10" s="33">
        <f>E10*N10</f>
        <v>0</v>
      </c>
      <c r="P10" s="65"/>
      <c r="Q10" s="33">
        <f>O10*(1+P10)</f>
        <v>0</v>
      </c>
    </row>
    <row r="11" spans="1:17" s="34" customFormat="1" ht="69.95" customHeight="1" x14ac:dyDescent="0.25">
      <c r="A11" s="29">
        <v>4</v>
      </c>
      <c r="B11" s="29" t="s">
        <v>56</v>
      </c>
      <c r="C11" s="35" t="s">
        <v>55</v>
      </c>
      <c r="D11" s="31" t="s">
        <v>11</v>
      </c>
      <c r="E11" s="32">
        <v>350</v>
      </c>
      <c r="F11" s="32" t="s">
        <v>84</v>
      </c>
      <c r="G11" s="18"/>
      <c r="H11" s="18"/>
      <c r="I11" s="18"/>
      <c r="J11" s="19"/>
      <c r="K11" s="18"/>
      <c r="L11" s="20"/>
      <c r="M11" s="18"/>
      <c r="N11" s="21"/>
      <c r="O11" s="33">
        <f>E11*N11</f>
        <v>0</v>
      </c>
      <c r="P11" s="65"/>
      <c r="Q11" s="33">
        <f>O11*(1+P11)</f>
        <v>0</v>
      </c>
    </row>
    <row r="12" spans="1:17" s="34" customFormat="1" ht="69.95" customHeight="1" x14ac:dyDescent="0.25">
      <c r="A12" s="29">
        <v>5</v>
      </c>
      <c r="B12" s="29" t="s">
        <v>56</v>
      </c>
      <c r="C12" s="35" t="s">
        <v>53</v>
      </c>
      <c r="D12" s="31" t="s">
        <v>11</v>
      </c>
      <c r="E12" s="32">
        <v>200</v>
      </c>
      <c r="F12" s="32" t="s">
        <v>84</v>
      </c>
      <c r="G12" s="18"/>
      <c r="H12" s="18"/>
      <c r="I12" s="18"/>
      <c r="J12" s="19"/>
      <c r="K12" s="18"/>
      <c r="L12" s="20"/>
      <c r="M12" s="18"/>
      <c r="N12" s="21"/>
      <c r="O12" s="33">
        <f>E12*N12</f>
        <v>0</v>
      </c>
      <c r="P12" s="65"/>
      <c r="Q12" s="33">
        <f>O12*(1+P12)</f>
        <v>0</v>
      </c>
    </row>
    <row r="13" spans="1:17" s="2" customFormat="1" ht="53.25" customHeight="1" x14ac:dyDescent="0.25">
      <c r="A13" s="48"/>
      <c r="B13" s="49"/>
      <c r="C13" s="50"/>
      <c r="D13" s="51"/>
      <c r="E13" s="52"/>
      <c r="F13" s="52"/>
      <c r="G13" s="53"/>
      <c r="H13" s="53"/>
      <c r="I13" s="53"/>
      <c r="M13" s="69" t="s">
        <v>71</v>
      </c>
      <c r="N13" s="70"/>
      <c r="O13" s="17">
        <f>SUM(O8:O12)</f>
        <v>0</v>
      </c>
      <c r="P13" s="68">
        <f>SUM(Q8:Q12)</f>
        <v>0</v>
      </c>
      <c r="Q13" s="68"/>
    </row>
    <row r="14" spans="1:17" ht="72" customHeight="1" x14ac:dyDescent="0.25">
      <c r="C14" s="54"/>
      <c r="D14" s="55"/>
      <c r="E14" s="56"/>
      <c r="G14" s="53"/>
      <c r="H14" s="53"/>
      <c r="I14" s="53"/>
      <c r="K14" s="57"/>
      <c r="L14" s="58"/>
      <c r="M14" s="59"/>
      <c r="N14" s="60"/>
      <c r="O14" s="58"/>
    </row>
    <row r="15" spans="1:17" ht="39.950000000000003" customHeight="1" x14ac:dyDescent="0.25">
      <c r="C15" s="56"/>
      <c r="E15" s="45"/>
      <c r="F15" s="45"/>
      <c r="M15" s="15" t="s">
        <v>74</v>
      </c>
      <c r="N15" s="16"/>
      <c r="O15" s="16"/>
      <c r="P15" s="72">
        <v>25000</v>
      </c>
      <c r="Q15" s="73"/>
    </row>
    <row r="16" spans="1:17" ht="28.5" x14ac:dyDescent="0.25">
      <c r="C16" s="54"/>
      <c r="D16" s="55"/>
      <c r="E16" s="56"/>
      <c r="G16" s="53"/>
      <c r="H16" s="53"/>
      <c r="I16" s="53"/>
      <c r="K16" s="57"/>
      <c r="L16" s="58"/>
      <c r="M16" s="59"/>
      <c r="N16" s="60"/>
      <c r="O16" s="58"/>
    </row>
    <row r="17" spans="3:17" ht="50.1" customHeight="1" x14ac:dyDescent="0.25">
      <c r="C17" s="45"/>
      <c r="E17" s="45"/>
      <c r="K17" s="57"/>
      <c r="L17" s="58"/>
      <c r="M17" s="91" t="s">
        <v>85</v>
      </c>
      <c r="N17" s="92"/>
      <c r="O17" s="92"/>
      <c r="P17" s="92"/>
      <c r="Q17" s="93"/>
    </row>
    <row r="18" spans="3:17" ht="55.5" customHeight="1" x14ac:dyDescent="0.25">
      <c r="C18" s="45"/>
      <c r="E18" s="45"/>
      <c r="K18" s="57"/>
      <c r="L18" s="58"/>
      <c r="M18" s="91" t="s">
        <v>89</v>
      </c>
      <c r="N18" s="92"/>
      <c r="O18" s="92"/>
      <c r="P18" s="92"/>
      <c r="Q18" s="93"/>
    </row>
    <row r="19" spans="3:17" ht="50.1" customHeight="1" x14ac:dyDescent="0.25">
      <c r="C19" s="54"/>
      <c r="D19" s="55"/>
      <c r="K19" s="57"/>
      <c r="L19" s="58"/>
      <c r="M19" s="74" t="s">
        <v>86</v>
      </c>
      <c r="N19" s="75"/>
      <c r="O19" s="76"/>
      <c r="P19" s="77"/>
      <c r="Q19" s="78"/>
    </row>
    <row r="20" spans="3:17" ht="50.1" customHeight="1" x14ac:dyDescent="0.25">
      <c r="C20" s="54"/>
      <c r="D20" s="55"/>
      <c r="K20" s="57"/>
      <c r="L20" s="58"/>
      <c r="M20" s="74" t="s">
        <v>88</v>
      </c>
      <c r="N20" s="75"/>
      <c r="O20" s="76"/>
      <c r="P20" s="79"/>
      <c r="Q20" s="80"/>
    </row>
    <row r="21" spans="3:17" ht="28.5" x14ac:dyDescent="0.25">
      <c r="C21" s="54"/>
      <c r="D21" s="55"/>
      <c r="E21" s="56"/>
      <c r="G21" s="53"/>
      <c r="H21" s="53"/>
      <c r="I21" s="53"/>
      <c r="K21" s="57"/>
      <c r="L21" s="58"/>
      <c r="M21" s="59"/>
      <c r="N21" s="60"/>
      <c r="O21" s="58"/>
    </row>
    <row r="22" spans="3:17" ht="50.1" customHeight="1" x14ac:dyDescent="0.25">
      <c r="M22" s="88" t="s">
        <v>75</v>
      </c>
      <c r="N22" s="88"/>
      <c r="O22" s="88"/>
      <c r="P22" s="88"/>
      <c r="Q22" s="88"/>
    </row>
    <row r="23" spans="3:17" ht="50.1" customHeight="1" x14ac:dyDescent="0.25">
      <c r="C23" s="54"/>
      <c r="E23" s="45"/>
      <c r="F23" s="45"/>
      <c r="M23" s="88" t="s">
        <v>72</v>
      </c>
      <c r="N23" s="88"/>
      <c r="O23" s="88"/>
      <c r="P23" s="88"/>
      <c r="Q23" s="88"/>
    </row>
    <row r="24" spans="3:17" ht="50.1" customHeight="1" x14ac:dyDescent="0.25">
      <c r="C24" s="45"/>
      <c r="E24" s="45"/>
      <c r="F24" s="45"/>
      <c r="H24" s="5"/>
      <c r="I24" s="13"/>
      <c r="M24" s="71" t="s">
        <v>73</v>
      </c>
      <c r="N24" s="71"/>
      <c r="O24" s="71"/>
      <c r="P24" s="81">
        <f>P13*10/100</f>
        <v>0</v>
      </c>
      <c r="Q24" s="81"/>
    </row>
    <row r="25" spans="3:17" ht="50.1" customHeight="1" x14ac:dyDescent="0.25">
      <c r="C25" s="45"/>
      <c r="E25" s="45"/>
      <c r="F25" s="45"/>
      <c r="H25" s="53"/>
      <c r="I25" s="53"/>
      <c r="K25" s="57"/>
      <c r="L25" s="58"/>
      <c r="M25" s="71" t="s">
        <v>76</v>
      </c>
      <c r="N25" s="71"/>
      <c r="O25" s="71"/>
      <c r="P25" s="67"/>
      <c r="Q25" s="67"/>
    </row>
    <row r="26" spans="3:17" ht="28.5" x14ac:dyDescent="0.25">
      <c r="C26" s="54"/>
      <c r="D26" s="55"/>
      <c r="G26" s="53"/>
      <c r="H26" s="53"/>
      <c r="I26" s="53"/>
      <c r="K26" s="57"/>
      <c r="L26" s="58"/>
      <c r="M26" s="59"/>
      <c r="N26" s="60"/>
      <c r="O26" s="58"/>
    </row>
    <row r="27" spans="3:17" ht="28.5" x14ac:dyDescent="0.25">
      <c r="C27" s="54"/>
      <c r="D27" s="55"/>
      <c r="G27" s="53"/>
      <c r="H27" s="53"/>
      <c r="I27" s="53"/>
      <c r="K27" s="57"/>
      <c r="L27" s="58"/>
      <c r="M27" s="59"/>
      <c r="N27" s="60"/>
      <c r="O27" s="58"/>
    </row>
    <row r="28" spans="3:17" ht="28.5" x14ac:dyDescent="0.25">
      <c r="C28" s="54"/>
      <c r="D28" s="55"/>
      <c r="G28" s="53"/>
      <c r="H28" s="53"/>
      <c r="I28" s="53"/>
      <c r="K28" s="57"/>
      <c r="L28" s="58"/>
      <c r="M28" s="59"/>
      <c r="N28" s="60"/>
      <c r="O28" s="58"/>
    </row>
    <row r="29" spans="3:17" ht="28.5" x14ac:dyDescent="0.25">
      <c r="C29" s="54"/>
      <c r="D29" s="55"/>
      <c r="G29" s="53"/>
      <c r="H29" s="53"/>
      <c r="I29" s="53"/>
      <c r="K29" s="57"/>
      <c r="L29" s="58"/>
      <c r="M29" s="59"/>
      <c r="N29" s="60"/>
      <c r="O29" s="58"/>
    </row>
    <row r="30" spans="3:17" ht="28.5" x14ac:dyDescent="0.25">
      <c r="C30" s="54"/>
      <c r="D30" s="55"/>
      <c r="G30" s="53"/>
      <c r="H30" s="53"/>
      <c r="I30" s="53"/>
      <c r="K30" s="57"/>
      <c r="L30" s="58"/>
      <c r="M30" s="59"/>
      <c r="N30" s="60"/>
      <c r="O30" s="58"/>
    </row>
    <row r="31" spans="3:17" ht="28.5" x14ac:dyDescent="0.25">
      <c r="C31" s="54"/>
      <c r="D31" s="55"/>
      <c r="G31" s="53"/>
      <c r="H31" s="53"/>
      <c r="I31" s="53"/>
      <c r="K31" s="57"/>
      <c r="L31" s="58"/>
      <c r="M31" s="59"/>
      <c r="N31" s="60"/>
      <c r="O31" s="58"/>
    </row>
    <row r="32" spans="3:17" ht="28.5" x14ac:dyDescent="0.25">
      <c r="C32" s="54"/>
      <c r="D32" s="55"/>
      <c r="G32" s="53"/>
      <c r="H32" s="53"/>
      <c r="I32" s="53"/>
      <c r="K32" s="57"/>
      <c r="L32" s="58"/>
      <c r="M32" s="59"/>
      <c r="N32" s="60"/>
      <c r="O32" s="58"/>
    </row>
    <row r="33" spans="3:15" ht="28.5" x14ac:dyDescent="0.25">
      <c r="C33" s="54"/>
      <c r="D33" s="55"/>
      <c r="G33" s="53"/>
      <c r="H33" s="53"/>
      <c r="I33" s="53"/>
      <c r="K33" s="57"/>
      <c r="L33" s="58"/>
      <c r="M33" s="59"/>
      <c r="N33" s="60"/>
      <c r="O33" s="58"/>
    </row>
    <row r="34" spans="3:15" ht="28.5" x14ac:dyDescent="0.25">
      <c r="C34" s="54"/>
      <c r="D34" s="55"/>
      <c r="G34" s="53"/>
      <c r="H34" s="53"/>
      <c r="I34" s="53"/>
      <c r="K34" s="57"/>
      <c r="L34" s="58"/>
      <c r="M34" s="59"/>
      <c r="N34" s="60"/>
      <c r="O34" s="58"/>
    </row>
    <row r="35" spans="3:15" ht="28.5" x14ac:dyDescent="0.25">
      <c r="C35" s="54"/>
      <c r="D35" s="55"/>
      <c r="G35" s="53"/>
      <c r="H35" s="53"/>
      <c r="I35" s="53"/>
      <c r="K35" s="57"/>
      <c r="L35" s="58"/>
      <c r="M35" s="59"/>
      <c r="N35" s="60"/>
      <c r="O35" s="58"/>
    </row>
    <row r="36" spans="3:15" ht="28.5" x14ac:dyDescent="0.25">
      <c r="C36" s="54"/>
      <c r="D36" s="55"/>
      <c r="G36" s="53"/>
      <c r="H36" s="53"/>
      <c r="I36" s="53"/>
      <c r="K36" s="57"/>
      <c r="L36" s="58"/>
      <c r="M36" s="59"/>
      <c r="N36" s="60"/>
      <c r="O36" s="58"/>
    </row>
    <row r="37" spans="3:15" ht="28.5" x14ac:dyDescent="0.25">
      <c r="C37" s="54"/>
      <c r="D37" s="55"/>
      <c r="G37" s="53"/>
      <c r="H37" s="53"/>
      <c r="I37" s="53"/>
      <c r="K37" s="57"/>
      <c r="L37" s="58"/>
      <c r="M37" s="59"/>
      <c r="N37" s="60"/>
      <c r="O37" s="58"/>
    </row>
    <row r="38" spans="3:15" ht="28.5" x14ac:dyDescent="0.25">
      <c r="C38" s="54"/>
      <c r="D38" s="55"/>
      <c r="G38" s="53"/>
      <c r="H38" s="53"/>
      <c r="I38" s="53"/>
      <c r="K38" s="57"/>
      <c r="L38" s="58"/>
      <c r="M38" s="61"/>
      <c r="N38" s="60"/>
      <c r="O38" s="58"/>
    </row>
    <row r="39" spans="3:15" ht="28.5" x14ac:dyDescent="0.25">
      <c r="C39" s="54"/>
      <c r="D39" s="55"/>
      <c r="G39" s="53"/>
      <c r="H39" s="53"/>
      <c r="I39" s="53"/>
      <c r="K39" s="57"/>
      <c r="L39" s="58"/>
      <c r="M39" s="61"/>
      <c r="N39" s="60"/>
      <c r="O39" s="58"/>
    </row>
    <row r="40" spans="3:15" x14ac:dyDescent="0.25">
      <c r="C40" s="54"/>
      <c r="D40" s="55"/>
      <c r="G40" s="53"/>
      <c r="H40" s="53"/>
      <c r="I40" s="53"/>
      <c r="K40" s="57"/>
      <c r="L40" s="58"/>
      <c r="M40" s="62"/>
      <c r="N40" s="60"/>
      <c r="O40" s="58"/>
    </row>
    <row r="41" spans="3:15" x14ac:dyDescent="0.25">
      <c r="C41" s="54"/>
      <c r="D41" s="55"/>
      <c r="G41" s="53"/>
      <c r="H41" s="53"/>
      <c r="I41" s="53"/>
      <c r="K41" s="57"/>
      <c r="L41" s="58"/>
      <c r="M41" s="62"/>
      <c r="N41" s="60"/>
      <c r="O41" s="58"/>
    </row>
    <row r="42" spans="3:15" x14ac:dyDescent="0.25">
      <c r="C42" s="54"/>
      <c r="D42" s="55"/>
      <c r="G42" s="53"/>
      <c r="H42" s="53"/>
      <c r="I42" s="53"/>
      <c r="K42" s="57"/>
      <c r="L42" s="58"/>
      <c r="M42" s="62"/>
      <c r="N42" s="60"/>
      <c r="O42" s="58"/>
    </row>
    <row r="43" spans="3:15" x14ac:dyDescent="0.25">
      <c r="C43" s="54"/>
      <c r="D43" s="55"/>
      <c r="G43" s="53"/>
      <c r="H43" s="53"/>
      <c r="I43" s="53"/>
      <c r="K43" s="57"/>
      <c r="L43" s="58"/>
      <c r="M43" s="62"/>
      <c r="N43" s="60"/>
      <c r="O43" s="58"/>
    </row>
    <row r="44" spans="3:15" x14ac:dyDescent="0.25">
      <c r="C44" s="54"/>
      <c r="D44" s="55"/>
      <c r="G44" s="53"/>
      <c r="H44" s="53"/>
      <c r="I44" s="53"/>
      <c r="K44" s="57"/>
      <c r="L44" s="58"/>
      <c r="M44" s="62"/>
      <c r="N44" s="60"/>
      <c r="O44" s="58"/>
    </row>
    <row r="45" spans="3:15" x14ac:dyDescent="0.25">
      <c r="C45" s="54"/>
      <c r="D45" s="55"/>
      <c r="G45" s="53"/>
      <c r="H45" s="53"/>
      <c r="I45" s="53"/>
      <c r="K45" s="57"/>
      <c r="L45" s="58"/>
      <c r="M45" s="62"/>
      <c r="N45" s="60"/>
      <c r="O45" s="58"/>
    </row>
    <row r="46" spans="3:15" x14ac:dyDescent="0.25">
      <c r="C46" s="54"/>
      <c r="D46" s="55"/>
      <c r="G46" s="53"/>
      <c r="H46" s="53"/>
      <c r="I46" s="53"/>
      <c r="K46" s="57"/>
      <c r="L46" s="58"/>
      <c r="M46" s="62"/>
      <c r="N46" s="60"/>
      <c r="O46" s="58"/>
    </row>
    <row r="47" spans="3:15" x14ac:dyDescent="0.25">
      <c r="C47" s="54"/>
      <c r="D47" s="55"/>
      <c r="G47" s="53"/>
      <c r="H47" s="53"/>
      <c r="I47" s="53"/>
      <c r="K47" s="57"/>
      <c r="L47" s="58"/>
      <c r="M47" s="62"/>
      <c r="N47" s="60"/>
      <c r="O47" s="58"/>
    </row>
    <row r="48" spans="3:15" x14ac:dyDescent="0.25">
      <c r="C48" s="54"/>
      <c r="D48" s="55"/>
      <c r="G48" s="53"/>
      <c r="H48" s="53"/>
      <c r="I48" s="53"/>
      <c r="K48" s="57"/>
      <c r="L48" s="58"/>
      <c r="M48" s="62"/>
      <c r="N48" s="60"/>
      <c r="O48" s="58"/>
    </row>
    <row r="49" spans="3:15" x14ac:dyDescent="0.25">
      <c r="C49" s="54"/>
      <c r="D49" s="55"/>
      <c r="G49" s="53"/>
      <c r="H49" s="53"/>
      <c r="I49" s="53"/>
      <c r="K49" s="57"/>
      <c r="L49" s="58"/>
      <c r="M49" s="62"/>
      <c r="N49" s="60"/>
      <c r="O49" s="58"/>
    </row>
    <row r="50" spans="3:15" x14ac:dyDescent="0.25">
      <c r="C50" s="54"/>
      <c r="D50" s="55"/>
      <c r="G50" s="53"/>
      <c r="H50" s="53"/>
      <c r="I50" s="53"/>
      <c r="K50" s="57"/>
      <c r="L50" s="58"/>
      <c r="M50" s="62"/>
      <c r="N50" s="60"/>
      <c r="O50" s="58"/>
    </row>
    <row r="51" spans="3:15" x14ac:dyDescent="0.25">
      <c r="C51" s="54"/>
      <c r="D51" s="55"/>
      <c r="G51" s="53"/>
      <c r="H51" s="53"/>
      <c r="I51" s="53"/>
      <c r="K51" s="57"/>
      <c r="L51" s="58"/>
      <c r="M51" s="62"/>
      <c r="N51" s="60"/>
      <c r="O51" s="58"/>
    </row>
    <row r="52" spans="3:15" x14ac:dyDescent="0.25">
      <c r="C52" s="54"/>
      <c r="D52" s="55"/>
      <c r="G52" s="53"/>
      <c r="H52" s="53"/>
      <c r="I52" s="53"/>
      <c r="K52" s="57"/>
      <c r="L52" s="58"/>
      <c r="M52" s="62"/>
      <c r="N52" s="60"/>
      <c r="O52" s="58"/>
    </row>
    <row r="53" spans="3:15" x14ac:dyDescent="0.25">
      <c r="C53" s="54"/>
      <c r="D53" s="55"/>
      <c r="G53" s="53"/>
      <c r="H53" s="53"/>
      <c r="I53" s="53"/>
      <c r="K53" s="57"/>
      <c r="L53" s="58"/>
      <c r="M53" s="62"/>
      <c r="N53" s="60"/>
      <c r="O53" s="58"/>
    </row>
    <row r="54" spans="3:15" x14ac:dyDescent="0.25">
      <c r="C54" s="54"/>
      <c r="D54" s="55"/>
      <c r="G54" s="53"/>
      <c r="H54" s="53"/>
      <c r="I54" s="53"/>
      <c r="K54" s="57"/>
      <c r="L54" s="58"/>
      <c r="M54" s="62"/>
      <c r="N54" s="60"/>
      <c r="O54" s="58"/>
    </row>
    <row r="55" spans="3:15" x14ac:dyDescent="0.25">
      <c r="C55" s="54"/>
      <c r="D55" s="55"/>
      <c r="G55" s="53"/>
      <c r="H55" s="53"/>
      <c r="I55" s="53"/>
      <c r="K55" s="57"/>
      <c r="L55" s="58"/>
      <c r="M55" s="62"/>
      <c r="N55" s="60"/>
      <c r="O55" s="58"/>
    </row>
    <row r="56" spans="3:15" x14ac:dyDescent="0.25">
      <c r="C56" s="54"/>
      <c r="D56" s="55"/>
      <c r="G56" s="53"/>
      <c r="H56" s="53"/>
      <c r="I56" s="53"/>
      <c r="K56" s="57"/>
      <c r="L56" s="58"/>
      <c r="M56" s="62"/>
      <c r="N56" s="60"/>
      <c r="O56" s="58"/>
    </row>
    <row r="57" spans="3:15" x14ac:dyDescent="0.25">
      <c r="C57" s="54"/>
      <c r="D57" s="55"/>
      <c r="G57" s="53"/>
      <c r="H57" s="53"/>
      <c r="I57" s="53"/>
      <c r="K57" s="57"/>
      <c r="L57" s="58"/>
      <c r="M57" s="62"/>
      <c r="N57" s="60"/>
      <c r="O57" s="58"/>
    </row>
    <row r="58" spans="3:15" x14ac:dyDescent="0.25">
      <c r="C58" s="54"/>
      <c r="D58" s="55"/>
      <c r="G58" s="53"/>
      <c r="H58" s="53"/>
      <c r="I58" s="53"/>
      <c r="K58" s="57"/>
      <c r="L58" s="58"/>
      <c r="M58" s="62"/>
      <c r="N58" s="60"/>
      <c r="O58" s="58"/>
    </row>
    <row r="59" spans="3:15" x14ac:dyDescent="0.25">
      <c r="C59" s="54"/>
      <c r="D59" s="55"/>
      <c r="G59" s="53"/>
      <c r="H59" s="53"/>
      <c r="I59" s="53"/>
      <c r="K59" s="57"/>
      <c r="L59" s="58"/>
      <c r="M59" s="62"/>
      <c r="N59" s="60"/>
      <c r="O59" s="58"/>
    </row>
    <row r="60" spans="3:15" x14ac:dyDescent="0.25">
      <c r="C60" s="54"/>
      <c r="D60" s="55"/>
      <c r="G60" s="53"/>
      <c r="H60" s="53"/>
      <c r="I60" s="53"/>
      <c r="K60" s="57"/>
      <c r="L60" s="58"/>
      <c r="M60" s="62"/>
      <c r="N60" s="60"/>
      <c r="O60" s="58"/>
    </row>
    <row r="61" spans="3:15" x14ac:dyDescent="0.25">
      <c r="C61" s="54"/>
      <c r="D61" s="55"/>
      <c r="G61" s="53"/>
      <c r="H61" s="53"/>
      <c r="I61" s="53"/>
      <c r="K61" s="57"/>
      <c r="L61" s="58"/>
      <c r="M61" s="62"/>
      <c r="N61" s="60"/>
      <c r="O61" s="58"/>
    </row>
    <row r="62" spans="3:15" x14ac:dyDescent="0.25">
      <c r="C62" s="54"/>
      <c r="D62" s="55"/>
      <c r="G62" s="53"/>
      <c r="H62" s="53"/>
      <c r="I62" s="53"/>
      <c r="K62" s="57"/>
      <c r="L62" s="58"/>
      <c r="M62" s="62"/>
      <c r="N62" s="60"/>
      <c r="O62" s="58"/>
    </row>
    <row r="63" spans="3:15" x14ac:dyDescent="0.25">
      <c r="C63" s="54"/>
      <c r="D63" s="55"/>
      <c r="G63" s="53"/>
      <c r="H63" s="53"/>
      <c r="I63" s="53"/>
      <c r="K63" s="57"/>
      <c r="L63" s="58"/>
      <c r="M63" s="62"/>
      <c r="N63" s="60"/>
      <c r="O63" s="58"/>
    </row>
    <row r="64" spans="3:15" x14ac:dyDescent="0.25">
      <c r="C64" s="54"/>
      <c r="D64" s="55"/>
      <c r="G64" s="53"/>
      <c r="H64" s="53"/>
      <c r="I64" s="53"/>
      <c r="K64" s="57"/>
      <c r="L64" s="58"/>
      <c r="M64" s="62"/>
      <c r="N64" s="60"/>
      <c r="O64" s="58"/>
    </row>
    <row r="65" spans="3:15" x14ac:dyDescent="0.25">
      <c r="C65" s="54"/>
      <c r="D65" s="55"/>
      <c r="G65" s="53"/>
      <c r="H65" s="53"/>
      <c r="I65" s="53"/>
      <c r="K65" s="57"/>
      <c r="L65" s="58"/>
      <c r="M65" s="62"/>
      <c r="N65" s="60"/>
      <c r="O65" s="58"/>
    </row>
    <row r="66" spans="3:15" x14ac:dyDescent="0.25">
      <c r="C66" s="54"/>
      <c r="D66" s="55"/>
      <c r="G66" s="53"/>
      <c r="H66" s="53"/>
      <c r="I66" s="53"/>
      <c r="K66" s="57"/>
      <c r="L66" s="58"/>
      <c r="M66" s="62"/>
      <c r="N66" s="60"/>
      <c r="O66" s="58"/>
    </row>
    <row r="67" spans="3:15" x14ac:dyDescent="0.25">
      <c r="C67" s="54"/>
      <c r="D67" s="55"/>
      <c r="G67" s="53"/>
      <c r="H67" s="53"/>
      <c r="I67" s="53"/>
      <c r="K67" s="57"/>
      <c r="L67" s="58"/>
      <c r="M67" s="62"/>
      <c r="N67" s="60"/>
      <c r="O67" s="58"/>
    </row>
    <row r="68" spans="3:15" x14ac:dyDescent="0.25">
      <c r="C68" s="54"/>
      <c r="D68" s="55"/>
      <c r="G68" s="53"/>
      <c r="H68" s="53"/>
      <c r="I68" s="53"/>
      <c r="K68" s="57"/>
      <c r="L68" s="58"/>
      <c r="M68" s="62"/>
      <c r="N68" s="60"/>
      <c r="O68" s="58"/>
    </row>
    <row r="69" spans="3:15" x14ac:dyDescent="0.25">
      <c r="C69" s="54"/>
      <c r="D69" s="55"/>
      <c r="G69" s="53"/>
      <c r="H69" s="53"/>
      <c r="I69" s="53"/>
      <c r="K69" s="57"/>
      <c r="L69" s="58"/>
      <c r="M69" s="62"/>
      <c r="N69" s="60"/>
      <c r="O69" s="58"/>
    </row>
    <row r="70" spans="3:15" x14ac:dyDescent="0.25">
      <c r="C70" s="54"/>
      <c r="D70" s="55"/>
      <c r="G70" s="53"/>
      <c r="H70" s="53"/>
      <c r="I70" s="53"/>
      <c r="K70" s="57"/>
      <c r="L70" s="58"/>
      <c r="M70" s="62"/>
      <c r="N70" s="60"/>
      <c r="O70" s="58"/>
    </row>
    <row r="71" spans="3:15" x14ac:dyDescent="0.25">
      <c r="C71" s="54"/>
      <c r="D71" s="55"/>
      <c r="G71" s="53"/>
      <c r="H71" s="53"/>
      <c r="I71" s="53"/>
      <c r="K71" s="57"/>
      <c r="L71" s="58"/>
      <c r="M71" s="62"/>
      <c r="N71" s="60"/>
      <c r="O71" s="58"/>
    </row>
    <row r="72" spans="3:15" x14ac:dyDescent="0.25">
      <c r="C72" s="54"/>
      <c r="D72" s="55"/>
      <c r="G72" s="53"/>
      <c r="H72" s="53"/>
      <c r="I72" s="53"/>
      <c r="K72" s="57"/>
      <c r="L72" s="58"/>
      <c r="M72" s="62"/>
      <c r="N72" s="60"/>
      <c r="O72" s="58"/>
    </row>
    <row r="73" spans="3:15" x14ac:dyDescent="0.25">
      <c r="C73" s="54"/>
      <c r="D73" s="55"/>
      <c r="G73" s="53"/>
      <c r="H73" s="53"/>
      <c r="I73" s="53"/>
      <c r="K73" s="57"/>
      <c r="L73" s="58"/>
      <c r="M73" s="62"/>
      <c r="N73" s="60"/>
      <c r="O73" s="58"/>
    </row>
    <row r="74" spans="3:15" x14ac:dyDescent="0.25">
      <c r="C74" s="54"/>
      <c r="D74" s="55"/>
      <c r="G74" s="53"/>
      <c r="H74" s="53"/>
      <c r="I74" s="53"/>
      <c r="K74" s="57"/>
      <c r="L74" s="58"/>
      <c r="M74" s="62"/>
      <c r="N74" s="60"/>
      <c r="O74" s="58"/>
    </row>
    <row r="75" spans="3:15" x14ac:dyDescent="0.25">
      <c r="C75" s="54"/>
      <c r="D75" s="55"/>
      <c r="G75" s="53"/>
      <c r="H75" s="53"/>
      <c r="I75" s="53"/>
      <c r="K75" s="57"/>
      <c r="L75" s="58"/>
      <c r="M75" s="62"/>
      <c r="N75" s="60"/>
      <c r="O75" s="58"/>
    </row>
    <row r="76" spans="3:15" x14ac:dyDescent="0.25">
      <c r="C76" s="54"/>
      <c r="D76" s="55"/>
      <c r="G76" s="53"/>
      <c r="H76" s="53"/>
      <c r="I76" s="53"/>
      <c r="K76" s="57"/>
      <c r="L76" s="58"/>
      <c r="M76" s="62"/>
      <c r="N76" s="60"/>
      <c r="O76" s="58"/>
    </row>
    <row r="77" spans="3:15" x14ac:dyDescent="0.25">
      <c r="C77" s="54"/>
      <c r="D77" s="55"/>
      <c r="G77" s="53"/>
      <c r="H77" s="53"/>
      <c r="I77" s="53"/>
      <c r="K77" s="57"/>
      <c r="L77" s="58"/>
      <c r="M77" s="62"/>
      <c r="N77" s="60"/>
      <c r="O77" s="58"/>
    </row>
    <row r="78" spans="3:15" x14ac:dyDescent="0.25">
      <c r="C78" s="54"/>
      <c r="D78" s="55"/>
      <c r="G78" s="53"/>
      <c r="H78" s="53"/>
      <c r="I78" s="53"/>
      <c r="K78" s="57"/>
      <c r="L78" s="58"/>
      <c r="M78" s="62"/>
      <c r="N78" s="60"/>
      <c r="O78" s="58"/>
    </row>
    <row r="79" spans="3:15" x14ac:dyDescent="0.25">
      <c r="C79" s="54"/>
      <c r="D79" s="55"/>
      <c r="G79" s="53"/>
      <c r="H79" s="53"/>
      <c r="I79" s="53"/>
      <c r="K79" s="57"/>
      <c r="L79" s="58"/>
      <c r="M79" s="62"/>
      <c r="N79" s="60"/>
      <c r="O79" s="58"/>
    </row>
    <row r="80" spans="3:15" x14ac:dyDescent="0.25">
      <c r="C80" s="54"/>
      <c r="D80" s="55"/>
      <c r="G80" s="53"/>
      <c r="H80" s="53"/>
      <c r="I80" s="53"/>
      <c r="K80" s="57"/>
      <c r="L80" s="58"/>
      <c r="M80" s="62"/>
      <c r="N80" s="60"/>
      <c r="O80" s="58"/>
    </row>
    <row r="81" spans="3:15" x14ac:dyDescent="0.25">
      <c r="C81" s="54"/>
      <c r="D81" s="55"/>
      <c r="G81" s="53"/>
      <c r="H81" s="53"/>
      <c r="I81" s="53"/>
      <c r="K81" s="57"/>
      <c r="L81" s="58"/>
      <c r="M81" s="62"/>
      <c r="N81" s="60"/>
      <c r="O81" s="58"/>
    </row>
    <row r="82" spans="3:15" x14ac:dyDescent="0.25">
      <c r="C82" s="54"/>
      <c r="D82" s="55"/>
      <c r="G82" s="53"/>
      <c r="H82" s="53"/>
      <c r="I82" s="53"/>
      <c r="K82" s="57"/>
      <c r="L82" s="58"/>
      <c r="M82" s="62"/>
      <c r="N82" s="60"/>
      <c r="O82" s="58"/>
    </row>
    <row r="83" spans="3:15" x14ac:dyDescent="0.25">
      <c r="C83" s="54"/>
      <c r="D83" s="55"/>
      <c r="G83" s="53"/>
      <c r="H83" s="53"/>
      <c r="I83" s="53"/>
      <c r="K83" s="57"/>
      <c r="L83" s="58"/>
      <c r="M83" s="62"/>
      <c r="N83" s="60"/>
      <c r="O83" s="58"/>
    </row>
    <row r="84" spans="3:15" x14ac:dyDescent="0.25">
      <c r="C84" s="54"/>
      <c r="D84" s="55"/>
      <c r="G84" s="53"/>
      <c r="H84" s="53"/>
      <c r="I84" s="53"/>
      <c r="K84" s="57"/>
      <c r="L84" s="58"/>
      <c r="M84" s="62"/>
      <c r="N84" s="60"/>
      <c r="O84" s="58"/>
    </row>
    <row r="85" spans="3:15" x14ac:dyDescent="0.25">
      <c r="C85" s="54"/>
      <c r="D85" s="55"/>
      <c r="G85" s="53"/>
      <c r="H85" s="53"/>
      <c r="I85" s="53"/>
      <c r="K85" s="57"/>
      <c r="L85" s="58"/>
      <c r="M85" s="62"/>
      <c r="N85" s="60"/>
      <c r="O85" s="58"/>
    </row>
    <row r="86" spans="3:15" x14ac:dyDescent="0.25">
      <c r="C86" s="54"/>
      <c r="D86" s="55"/>
      <c r="G86" s="53"/>
      <c r="H86" s="53"/>
      <c r="I86" s="53"/>
      <c r="K86" s="57"/>
      <c r="L86" s="58"/>
      <c r="M86" s="62"/>
      <c r="N86" s="60"/>
      <c r="O86" s="58"/>
    </row>
    <row r="87" spans="3:15" x14ac:dyDescent="0.25">
      <c r="C87" s="54"/>
      <c r="D87" s="55"/>
      <c r="G87" s="53"/>
      <c r="H87" s="53"/>
      <c r="I87" s="53"/>
      <c r="K87" s="57"/>
      <c r="L87" s="58"/>
      <c r="M87" s="62"/>
      <c r="N87" s="60"/>
      <c r="O87" s="58"/>
    </row>
    <row r="88" spans="3:15" x14ac:dyDescent="0.25">
      <c r="C88" s="54"/>
      <c r="D88" s="55"/>
      <c r="G88" s="53"/>
      <c r="H88" s="53"/>
      <c r="I88" s="53"/>
      <c r="K88" s="57"/>
      <c r="L88" s="58"/>
      <c r="M88" s="62"/>
      <c r="N88" s="60"/>
      <c r="O88" s="58"/>
    </row>
    <row r="89" spans="3:15" x14ac:dyDescent="0.25">
      <c r="C89" s="54"/>
      <c r="D89" s="55"/>
      <c r="G89" s="53"/>
      <c r="H89" s="53"/>
      <c r="I89" s="53"/>
      <c r="K89" s="57"/>
      <c r="L89" s="58"/>
      <c r="M89" s="62"/>
      <c r="N89" s="60"/>
      <c r="O89" s="58"/>
    </row>
    <row r="90" spans="3:15" x14ac:dyDescent="0.25">
      <c r="C90" s="54"/>
      <c r="D90" s="55"/>
      <c r="G90" s="53"/>
      <c r="H90" s="53"/>
      <c r="I90" s="53"/>
      <c r="K90" s="57"/>
      <c r="L90" s="58"/>
      <c r="M90" s="62"/>
      <c r="N90" s="60"/>
      <c r="O90" s="58"/>
    </row>
    <row r="91" spans="3:15" x14ac:dyDescent="0.25">
      <c r="C91" s="54"/>
      <c r="D91" s="55"/>
      <c r="G91" s="53"/>
      <c r="H91" s="53"/>
      <c r="I91" s="53"/>
      <c r="K91" s="57"/>
      <c r="L91" s="58"/>
      <c r="M91" s="62"/>
      <c r="N91" s="60"/>
      <c r="O91" s="58"/>
    </row>
    <row r="92" spans="3:15" x14ac:dyDescent="0.25">
      <c r="C92" s="54"/>
      <c r="D92" s="55"/>
      <c r="G92" s="53"/>
      <c r="H92" s="53"/>
      <c r="I92" s="53"/>
      <c r="K92" s="57"/>
      <c r="L92" s="58"/>
      <c r="M92" s="62"/>
      <c r="N92" s="60"/>
      <c r="O92" s="58"/>
    </row>
    <row r="93" spans="3:15" x14ac:dyDescent="0.25">
      <c r="C93" s="54"/>
      <c r="D93" s="55"/>
      <c r="G93" s="53"/>
      <c r="H93" s="53"/>
      <c r="I93" s="53"/>
      <c r="K93" s="57"/>
      <c r="L93" s="58"/>
      <c r="M93" s="62"/>
      <c r="N93" s="60"/>
      <c r="O93" s="58"/>
    </row>
    <row r="94" spans="3:15" x14ac:dyDescent="0.25">
      <c r="C94" s="54"/>
      <c r="D94" s="55"/>
      <c r="G94" s="53"/>
      <c r="H94" s="53"/>
      <c r="I94" s="53"/>
      <c r="K94" s="57"/>
      <c r="L94" s="58"/>
      <c r="M94" s="62"/>
      <c r="N94" s="60"/>
      <c r="O94" s="58"/>
    </row>
    <row r="95" spans="3:15" x14ac:dyDescent="0.25">
      <c r="C95" s="54"/>
      <c r="D95" s="55"/>
      <c r="G95" s="53"/>
      <c r="H95" s="53"/>
      <c r="I95" s="53"/>
      <c r="K95" s="57"/>
      <c r="L95" s="58"/>
      <c r="M95" s="62"/>
      <c r="N95" s="60"/>
      <c r="O95" s="58"/>
    </row>
    <row r="96" spans="3:15" x14ac:dyDescent="0.25">
      <c r="C96" s="54"/>
      <c r="D96" s="55"/>
      <c r="G96" s="53"/>
      <c r="H96" s="53"/>
      <c r="I96" s="53"/>
      <c r="K96" s="57"/>
      <c r="L96" s="58"/>
      <c r="M96" s="62"/>
      <c r="N96" s="60"/>
      <c r="O96" s="58"/>
    </row>
    <row r="97" spans="3:15" x14ac:dyDescent="0.25">
      <c r="C97" s="54"/>
      <c r="D97" s="55"/>
      <c r="G97" s="53"/>
      <c r="H97" s="53"/>
      <c r="I97" s="53"/>
      <c r="K97" s="57"/>
      <c r="L97" s="58"/>
      <c r="M97" s="62"/>
      <c r="N97" s="60"/>
      <c r="O97" s="58"/>
    </row>
    <row r="98" spans="3:15" x14ac:dyDescent="0.25">
      <c r="C98" s="54"/>
      <c r="D98" s="55"/>
      <c r="G98" s="53"/>
      <c r="H98" s="53"/>
      <c r="I98" s="53"/>
      <c r="K98" s="57"/>
      <c r="L98" s="58"/>
      <c r="M98" s="62"/>
      <c r="N98" s="60"/>
      <c r="O98" s="58"/>
    </row>
    <row r="99" spans="3:15" x14ac:dyDescent="0.25">
      <c r="C99" s="54"/>
      <c r="D99" s="55"/>
      <c r="G99" s="53"/>
      <c r="H99" s="53"/>
      <c r="I99" s="53"/>
      <c r="K99" s="57"/>
      <c r="L99" s="58"/>
      <c r="M99" s="62"/>
      <c r="N99" s="60"/>
      <c r="O99" s="58"/>
    </row>
    <row r="100" spans="3:15" x14ac:dyDescent="0.25">
      <c r="C100" s="54"/>
      <c r="D100" s="55"/>
      <c r="G100" s="53"/>
      <c r="H100" s="53"/>
      <c r="I100" s="53"/>
      <c r="K100" s="57"/>
      <c r="L100" s="58"/>
      <c r="M100" s="62"/>
      <c r="N100" s="60"/>
      <c r="O100" s="58"/>
    </row>
    <row r="101" spans="3:15" x14ac:dyDescent="0.25">
      <c r="C101" s="54"/>
      <c r="D101" s="55"/>
      <c r="G101" s="53"/>
      <c r="H101" s="53"/>
      <c r="I101" s="53"/>
      <c r="K101" s="57"/>
      <c r="L101" s="58"/>
      <c r="M101" s="62"/>
      <c r="N101" s="60"/>
      <c r="O101" s="58"/>
    </row>
    <row r="102" spans="3:15" x14ac:dyDescent="0.25">
      <c r="C102" s="54"/>
      <c r="D102" s="55"/>
      <c r="G102" s="53"/>
      <c r="H102" s="53"/>
      <c r="I102" s="53"/>
      <c r="K102" s="57"/>
      <c r="L102" s="58"/>
      <c r="M102" s="62"/>
      <c r="N102" s="60"/>
      <c r="O102" s="58"/>
    </row>
    <row r="103" spans="3:15" x14ac:dyDescent="0.25">
      <c r="C103" s="54"/>
      <c r="D103" s="55"/>
      <c r="G103" s="53"/>
      <c r="H103" s="53"/>
      <c r="I103" s="53"/>
      <c r="K103" s="57"/>
      <c r="L103" s="58"/>
      <c r="M103" s="62"/>
      <c r="N103" s="60"/>
      <c r="O103" s="58"/>
    </row>
    <row r="104" spans="3:15" x14ac:dyDescent="0.25">
      <c r="C104" s="54"/>
      <c r="D104" s="55"/>
      <c r="G104" s="53"/>
      <c r="H104" s="53"/>
      <c r="I104" s="53"/>
      <c r="K104" s="57"/>
      <c r="L104" s="58"/>
      <c r="M104" s="62"/>
      <c r="N104" s="60"/>
      <c r="O104" s="58"/>
    </row>
    <row r="105" spans="3:15" x14ac:dyDescent="0.25">
      <c r="C105" s="54"/>
      <c r="D105" s="55"/>
      <c r="G105" s="53"/>
      <c r="H105" s="53"/>
      <c r="I105" s="53"/>
      <c r="K105" s="57"/>
      <c r="L105" s="58"/>
      <c r="M105" s="62"/>
      <c r="N105" s="60"/>
      <c r="O105" s="58"/>
    </row>
    <row r="106" spans="3:15" x14ac:dyDescent="0.25">
      <c r="C106" s="54"/>
      <c r="D106" s="55"/>
      <c r="G106" s="53"/>
      <c r="H106" s="53"/>
      <c r="I106" s="53"/>
      <c r="K106" s="57"/>
      <c r="L106" s="58"/>
      <c r="M106" s="62"/>
      <c r="N106" s="60"/>
      <c r="O106" s="58"/>
    </row>
    <row r="107" spans="3:15" x14ac:dyDescent="0.25">
      <c r="C107" s="54"/>
      <c r="D107" s="55"/>
      <c r="G107" s="53"/>
      <c r="H107" s="53"/>
      <c r="I107" s="53"/>
      <c r="K107" s="57"/>
      <c r="L107" s="58"/>
      <c r="M107" s="62"/>
      <c r="N107" s="60"/>
      <c r="O107" s="58"/>
    </row>
    <row r="108" spans="3:15" x14ac:dyDescent="0.25">
      <c r="C108" s="54"/>
      <c r="D108" s="55"/>
      <c r="G108" s="53"/>
      <c r="H108" s="53"/>
      <c r="I108" s="53"/>
      <c r="K108" s="57"/>
      <c r="L108" s="58"/>
      <c r="M108" s="62"/>
      <c r="N108" s="60"/>
      <c r="O108" s="58"/>
    </row>
    <row r="109" spans="3:15" x14ac:dyDescent="0.25">
      <c r="C109" s="54"/>
      <c r="D109" s="55"/>
      <c r="G109" s="53"/>
      <c r="H109" s="53"/>
      <c r="I109" s="53"/>
      <c r="K109" s="57"/>
      <c r="L109" s="58"/>
      <c r="M109" s="62"/>
      <c r="N109" s="60"/>
      <c r="O109" s="58"/>
    </row>
    <row r="110" spans="3:15" x14ac:dyDescent="0.25">
      <c r="C110" s="54"/>
      <c r="D110" s="55"/>
      <c r="G110" s="53"/>
      <c r="H110" s="53"/>
      <c r="I110" s="53"/>
      <c r="K110" s="57"/>
      <c r="L110" s="58"/>
      <c r="M110" s="62"/>
      <c r="N110" s="60"/>
      <c r="O110" s="58"/>
    </row>
    <row r="111" spans="3:15" x14ac:dyDescent="0.25">
      <c r="C111" s="54"/>
      <c r="D111" s="55"/>
      <c r="G111" s="53"/>
      <c r="H111" s="53"/>
      <c r="I111" s="53"/>
      <c r="K111" s="57"/>
      <c r="L111" s="58"/>
      <c r="M111" s="62"/>
      <c r="N111" s="60"/>
      <c r="O111" s="58"/>
    </row>
    <row r="112" spans="3:15" x14ac:dyDescent="0.25">
      <c r="C112" s="54"/>
      <c r="D112" s="55"/>
      <c r="G112" s="53"/>
      <c r="H112" s="53"/>
      <c r="I112" s="53"/>
      <c r="K112" s="57"/>
      <c r="L112" s="58"/>
      <c r="M112" s="62"/>
      <c r="N112" s="60"/>
      <c r="O112" s="58"/>
    </row>
    <row r="113" spans="3:15" x14ac:dyDescent="0.25">
      <c r="C113" s="54"/>
      <c r="D113" s="55"/>
      <c r="G113" s="53"/>
      <c r="H113" s="53"/>
      <c r="I113" s="53"/>
      <c r="K113" s="57"/>
      <c r="L113" s="58"/>
      <c r="M113" s="62"/>
      <c r="N113" s="60"/>
      <c r="O113" s="58"/>
    </row>
    <row r="114" spans="3:15" x14ac:dyDescent="0.25">
      <c r="C114" s="54"/>
      <c r="D114" s="55"/>
      <c r="G114" s="53"/>
      <c r="H114" s="53"/>
      <c r="I114" s="53"/>
      <c r="K114" s="57"/>
      <c r="L114" s="58"/>
      <c r="M114" s="62"/>
      <c r="N114" s="60"/>
      <c r="O114" s="58"/>
    </row>
    <row r="115" spans="3:15" x14ac:dyDescent="0.25">
      <c r="C115" s="54"/>
      <c r="D115" s="55"/>
      <c r="G115" s="53"/>
      <c r="H115" s="53"/>
      <c r="I115" s="53"/>
      <c r="K115" s="57"/>
      <c r="L115" s="58"/>
      <c r="M115" s="62"/>
      <c r="N115" s="60"/>
      <c r="O115" s="58"/>
    </row>
    <row r="116" spans="3:15" x14ac:dyDescent="0.25">
      <c r="C116" s="54"/>
      <c r="D116" s="55"/>
      <c r="G116" s="53"/>
      <c r="H116" s="53"/>
      <c r="I116" s="53"/>
      <c r="K116" s="57"/>
      <c r="L116" s="58"/>
      <c r="M116" s="62"/>
      <c r="N116" s="60"/>
      <c r="O116" s="58"/>
    </row>
    <row r="117" spans="3:15" x14ac:dyDescent="0.25">
      <c r="C117" s="54"/>
      <c r="D117" s="55"/>
      <c r="G117" s="53"/>
      <c r="H117" s="53"/>
      <c r="I117" s="53"/>
      <c r="K117" s="57"/>
      <c r="L117" s="58"/>
      <c r="M117" s="62"/>
      <c r="N117" s="60"/>
      <c r="O117" s="58"/>
    </row>
    <row r="118" spans="3:15" x14ac:dyDescent="0.25">
      <c r="C118" s="54"/>
      <c r="D118" s="55"/>
      <c r="G118" s="53"/>
      <c r="H118" s="53"/>
      <c r="I118" s="53"/>
      <c r="K118" s="57"/>
      <c r="L118" s="58"/>
      <c r="M118" s="62"/>
      <c r="N118" s="60"/>
      <c r="O118" s="58"/>
    </row>
    <row r="119" spans="3:15" x14ac:dyDescent="0.25">
      <c r="C119" s="54"/>
      <c r="D119" s="55"/>
      <c r="G119" s="53"/>
      <c r="H119" s="53"/>
      <c r="I119" s="53"/>
      <c r="K119" s="57"/>
      <c r="L119" s="58"/>
      <c r="M119" s="62"/>
      <c r="N119" s="60"/>
      <c r="O119" s="58"/>
    </row>
    <row r="120" spans="3:15" x14ac:dyDescent="0.25">
      <c r="C120" s="54"/>
      <c r="D120" s="55"/>
      <c r="G120" s="53"/>
      <c r="H120" s="53"/>
      <c r="I120" s="53"/>
      <c r="K120" s="57"/>
      <c r="L120" s="58"/>
      <c r="M120" s="62"/>
      <c r="N120" s="60"/>
      <c r="O120" s="58"/>
    </row>
    <row r="121" spans="3:15" x14ac:dyDescent="0.25">
      <c r="C121" s="54"/>
      <c r="D121" s="55"/>
      <c r="G121" s="53"/>
      <c r="H121" s="53"/>
      <c r="I121" s="53"/>
      <c r="K121" s="57"/>
      <c r="L121" s="58"/>
      <c r="M121" s="62"/>
      <c r="N121" s="60"/>
      <c r="O121" s="58"/>
    </row>
    <row r="122" spans="3:15" x14ac:dyDescent="0.25">
      <c r="C122" s="54"/>
      <c r="D122" s="55"/>
      <c r="H122" s="53"/>
      <c r="I122" s="53"/>
      <c r="K122" s="57"/>
      <c r="L122" s="58"/>
      <c r="M122" s="62"/>
      <c r="N122" s="60"/>
      <c r="O122" s="58"/>
    </row>
    <row r="123" spans="3:15" x14ac:dyDescent="0.25">
      <c r="H123" s="53"/>
      <c r="I123" s="53"/>
      <c r="K123" s="57"/>
      <c r="L123" s="58"/>
      <c r="M123" s="62"/>
      <c r="N123" s="60"/>
      <c r="O123" s="58"/>
    </row>
    <row r="124" spans="3:15" x14ac:dyDescent="0.25">
      <c r="M124" s="62"/>
    </row>
    <row r="125" spans="3:15" x14ac:dyDescent="0.25">
      <c r="M125" s="62"/>
    </row>
    <row r="126" spans="3:15" x14ac:dyDescent="0.25">
      <c r="M126" s="62"/>
    </row>
    <row r="127" spans="3:15" x14ac:dyDescent="0.25">
      <c r="M127" s="62"/>
    </row>
    <row r="128" spans="3:15" x14ac:dyDescent="0.25">
      <c r="M128" s="62"/>
    </row>
    <row r="129" spans="1:17" x14ac:dyDescent="0.25">
      <c r="M129" s="62"/>
    </row>
    <row r="130" spans="1:17" x14ac:dyDescent="0.25">
      <c r="M130" s="62"/>
    </row>
    <row r="131" spans="1:17" x14ac:dyDescent="0.25">
      <c r="M131" s="62"/>
    </row>
    <row r="132" spans="1:17" x14ac:dyDescent="0.25">
      <c r="M132" s="62"/>
    </row>
    <row r="133" spans="1:17" x14ac:dyDescent="0.25">
      <c r="M133" s="62"/>
    </row>
    <row r="134" spans="1:17" x14ac:dyDescent="0.25">
      <c r="M134" s="62"/>
    </row>
    <row r="135" spans="1:17" s="63" customFormat="1" x14ac:dyDescent="0.25">
      <c r="A135" s="45"/>
      <c r="B135" s="45"/>
      <c r="C135" s="53"/>
      <c r="D135" s="45"/>
      <c r="E135" s="52"/>
      <c r="F135" s="52"/>
      <c r="G135" s="45"/>
      <c r="H135" s="45"/>
      <c r="I135" s="45"/>
      <c r="J135" s="45"/>
      <c r="K135" s="45"/>
      <c r="L135" s="45"/>
      <c r="M135" s="62"/>
      <c r="O135" s="45"/>
      <c r="P135" s="45"/>
      <c r="Q135" s="45"/>
    </row>
    <row r="136" spans="1:17" s="63" customFormat="1" x14ac:dyDescent="0.25">
      <c r="A136" s="45"/>
      <c r="B136" s="45"/>
      <c r="C136" s="53"/>
      <c r="D136" s="45"/>
      <c r="E136" s="52"/>
      <c r="F136" s="52"/>
      <c r="G136" s="45"/>
      <c r="H136" s="45"/>
      <c r="I136" s="45"/>
      <c r="J136" s="45"/>
      <c r="K136" s="45"/>
      <c r="L136" s="45"/>
      <c r="M136" s="62"/>
      <c r="O136" s="45"/>
      <c r="P136" s="45"/>
      <c r="Q136" s="45"/>
    </row>
    <row r="137" spans="1:17" s="63" customFormat="1" x14ac:dyDescent="0.25">
      <c r="A137" s="45"/>
      <c r="B137" s="45"/>
      <c r="C137" s="53"/>
      <c r="D137" s="45"/>
      <c r="E137" s="52"/>
      <c r="F137" s="52"/>
      <c r="G137" s="45"/>
      <c r="H137" s="45"/>
      <c r="I137" s="45"/>
      <c r="J137" s="45"/>
      <c r="K137" s="45"/>
      <c r="L137" s="45"/>
      <c r="M137" s="62"/>
      <c r="O137" s="45"/>
      <c r="P137" s="45"/>
      <c r="Q137" s="45"/>
    </row>
    <row r="138" spans="1:17" s="63" customFormat="1" x14ac:dyDescent="0.25">
      <c r="A138" s="45"/>
      <c r="B138" s="45"/>
      <c r="C138" s="53"/>
      <c r="D138" s="45"/>
      <c r="E138" s="52"/>
      <c r="F138" s="52"/>
      <c r="G138" s="45"/>
      <c r="H138" s="45"/>
      <c r="I138" s="45"/>
      <c r="J138" s="45"/>
      <c r="K138" s="45"/>
      <c r="L138" s="45"/>
      <c r="M138" s="62"/>
      <c r="O138" s="45"/>
      <c r="P138" s="45"/>
      <c r="Q138" s="45"/>
    </row>
    <row r="139" spans="1:17" s="63" customFormat="1" x14ac:dyDescent="0.25">
      <c r="A139" s="45"/>
      <c r="B139" s="45"/>
      <c r="C139" s="53"/>
      <c r="D139" s="45"/>
      <c r="E139" s="52"/>
      <c r="F139" s="52"/>
      <c r="G139" s="45"/>
      <c r="H139" s="45"/>
      <c r="I139" s="45"/>
      <c r="J139" s="45"/>
      <c r="K139" s="45"/>
      <c r="L139" s="45"/>
      <c r="M139" s="62"/>
      <c r="O139" s="45"/>
      <c r="P139" s="45"/>
      <c r="Q139" s="45"/>
    </row>
    <row r="140" spans="1:17" s="63" customFormat="1" x14ac:dyDescent="0.25">
      <c r="A140" s="45"/>
      <c r="B140" s="45"/>
      <c r="C140" s="53"/>
      <c r="D140" s="45"/>
      <c r="E140" s="52"/>
      <c r="F140" s="52"/>
      <c r="G140" s="45"/>
      <c r="H140" s="45"/>
      <c r="I140" s="45"/>
      <c r="J140" s="45"/>
      <c r="K140" s="45"/>
      <c r="L140" s="45"/>
      <c r="M140" s="62"/>
      <c r="O140" s="45"/>
      <c r="P140" s="45"/>
      <c r="Q140" s="45"/>
    </row>
    <row r="141" spans="1:17" s="63" customFormat="1" x14ac:dyDescent="0.25">
      <c r="A141" s="45"/>
      <c r="B141" s="45"/>
      <c r="C141" s="53"/>
      <c r="D141" s="45"/>
      <c r="E141" s="52"/>
      <c r="F141" s="52"/>
      <c r="G141" s="45"/>
      <c r="H141" s="45"/>
      <c r="I141" s="45"/>
      <c r="J141" s="45"/>
      <c r="K141" s="45"/>
      <c r="L141" s="45"/>
      <c r="M141" s="62"/>
      <c r="O141" s="45"/>
      <c r="P141" s="45"/>
      <c r="Q141" s="45"/>
    </row>
  </sheetData>
  <sheetProtection password="CAC3" sheet="1" objects="1" scenarios="1"/>
  <mergeCells count="20">
    <mergeCell ref="M25:O25"/>
    <mergeCell ref="P25:Q25"/>
    <mergeCell ref="P13:Q13"/>
    <mergeCell ref="P15:Q15"/>
    <mergeCell ref="M22:Q22"/>
    <mergeCell ref="M13:N13"/>
    <mergeCell ref="M23:Q23"/>
    <mergeCell ref="M24:O24"/>
    <mergeCell ref="P24:Q24"/>
    <mergeCell ref="M17:Q17"/>
    <mergeCell ref="M18:Q18"/>
    <mergeCell ref="M19:O19"/>
    <mergeCell ref="P19:Q19"/>
    <mergeCell ref="M20:O20"/>
    <mergeCell ref="P20:Q20"/>
    <mergeCell ref="A1:Q1"/>
    <mergeCell ref="A2:Q2"/>
    <mergeCell ref="A3:B3"/>
    <mergeCell ref="A5:B5"/>
    <mergeCell ref="C3:F3"/>
  </mergeCells>
  <pageMargins left="0.31496062992125984" right="0.31496062992125984" top="0.35433070866141736" bottom="0.19685039370078741" header="0.31496062992125984" footer="0.31496062992125984"/>
  <pageSetup paperSize="8" scale="3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FCDC67-E85E-44BC-B6D7-DF9C048218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19E40C-CD79-4C8E-A6BE-9D84802BF8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27f76c-d767-4618-b956-a6f5f4b351fd"/>
    <ds:schemaRef ds:uri="b5898ac5-b5cc-4dff-9c57-b3d880286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CA35E5-B933-4E45-BE09-F7979D4BCC3C}">
  <ds:schemaRefs>
    <ds:schemaRef ds:uri="http://schemas.microsoft.com/office/2006/metadata/properties"/>
    <ds:schemaRef ds:uri="http://schemas.microsoft.com/office/infopath/2007/PartnerControls"/>
    <ds:schemaRef ds:uri="b5898ac5-b5cc-4dff-9c57-b3d880286e4d"/>
    <ds:schemaRef ds:uri="1c27f76c-d767-4618-b956-a6f5f4b351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1</vt:lpstr>
      <vt:lpstr>LOT 2</vt:lpstr>
      <vt:lpstr>'LOT 1'!Impression_des_titres</vt:lpstr>
      <vt:lpstr>'LOT 2'!Impression_des_titres</vt:lpstr>
      <vt:lpstr>'LOT 1'!Zone_d_impression</vt:lpstr>
      <vt:lpstr>'LOT 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2026-01-27T10:19:50Z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